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lement/"/>
    </mc:Choice>
  </mc:AlternateContent>
  <xr:revisionPtr revIDLastSave="184" documentId="13_ncr:40009_{1C3462DC-1A75-4736-BEC2-888AA5DB0113}" xr6:coauthVersionLast="47" xr6:coauthVersionMax="47" xr10:uidLastSave="{627A950C-0CE8-4137-96B4-9F55EC3C0AE4}"/>
  <bookViews>
    <workbookView xWindow="384" yWindow="24" windowWidth="19212" windowHeight="12216" xr2:uid="{00000000-000D-0000-FFFF-FFFF00000000}"/>
  </bookViews>
  <sheets>
    <sheet name="RER" sheetId="2" r:id="rId1"/>
    <sheet name="RER-BCB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2" l="1"/>
  <c r="G16" i="2" s="1"/>
  <c r="G20" i="2" s="1"/>
  <c r="G24" i="2" s="1"/>
  <c r="G28" i="2" s="1"/>
  <c r="G32" i="2" s="1"/>
  <c r="G36" i="2" s="1"/>
  <c r="G40" i="2" s="1"/>
  <c r="G44" i="2" s="1"/>
  <c r="G48" i="2" s="1"/>
  <c r="G52" i="2" s="1"/>
  <c r="G56" i="2" s="1"/>
  <c r="G60" i="2" s="1"/>
  <c r="G64" i="2" s="1"/>
  <c r="G68" i="2" s="1"/>
  <c r="G72" i="2" s="1"/>
  <c r="G76" i="2" s="1"/>
  <c r="G80" i="2" s="1"/>
  <c r="G84" i="2" s="1"/>
  <c r="G88" i="2" s="1"/>
  <c r="G92" i="2" s="1"/>
  <c r="G96" i="2" s="1"/>
  <c r="G100" i="2" s="1"/>
  <c r="G104" i="2" s="1"/>
  <c r="G108" i="2" s="1"/>
  <c r="G112" i="2" s="1"/>
  <c r="G116" i="2" s="1"/>
  <c r="G120" i="2" s="1"/>
  <c r="F12" i="2"/>
  <c r="F16" i="2" s="1"/>
  <c r="F20" i="2" s="1"/>
  <c r="F24" i="2" s="1"/>
  <c r="F28" i="2" s="1"/>
  <c r="F32" i="2" s="1"/>
  <c r="F36" i="2" s="1"/>
  <c r="F40" i="2" s="1"/>
  <c r="F44" i="2" s="1"/>
  <c r="F48" i="2" s="1"/>
  <c r="F52" i="2" s="1"/>
  <c r="F56" i="2" s="1"/>
  <c r="F60" i="2" s="1"/>
  <c r="F64" i="2" s="1"/>
  <c r="F68" i="2" s="1"/>
  <c r="F72" i="2" s="1"/>
  <c r="F76" i="2" s="1"/>
  <c r="F80" i="2" s="1"/>
  <c r="F84" i="2" s="1"/>
  <c r="F88" i="2" s="1"/>
  <c r="F92" i="2" s="1"/>
  <c r="F96" i="2" s="1"/>
  <c r="F100" i="2" s="1"/>
  <c r="F104" i="2" s="1"/>
  <c r="F108" i="2" s="1"/>
  <c r="F112" i="2" s="1"/>
  <c r="F116" i="2" s="1"/>
  <c r="F120" i="2" s="1"/>
  <c r="G11" i="2"/>
  <c r="G15" i="2" s="1"/>
  <c r="G19" i="2" s="1"/>
  <c r="G23" i="2" s="1"/>
  <c r="G27" i="2" s="1"/>
  <c r="G31" i="2" s="1"/>
  <c r="G35" i="2" s="1"/>
  <c r="G39" i="2" s="1"/>
  <c r="G43" i="2" s="1"/>
  <c r="G47" i="2" s="1"/>
  <c r="G51" i="2" s="1"/>
  <c r="G55" i="2" s="1"/>
  <c r="G59" i="2" s="1"/>
  <c r="G63" i="2" s="1"/>
  <c r="G67" i="2" s="1"/>
  <c r="G71" i="2" s="1"/>
  <c r="G75" i="2" s="1"/>
  <c r="G79" i="2" s="1"/>
  <c r="G83" i="2" s="1"/>
  <c r="G87" i="2" s="1"/>
  <c r="G91" i="2" s="1"/>
  <c r="G95" i="2" s="1"/>
  <c r="G99" i="2" s="1"/>
  <c r="G103" i="2" s="1"/>
  <c r="G107" i="2" s="1"/>
  <c r="G111" i="2" s="1"/>
  <c r="G115" i="2" s="1"/>
  <c r="G119" i="2" s="1"/>
  <c r="F11" i="2"/>
  <c r="F15" i="2" s="1"/>
  <c r="F19" i="2" s="1"/>
  <c r="F23" i="2" s="1"/>
  <c r="F27" i="2" s="1"/>
  <c r="F31" i="2" s="1"/>
  <c r="F35" i="2" s="1"/>
  <c r="F39" i="2" s="1"/>
  <c r="F43" i="2" s="1"/>
  <c r="F47" i="2" s="1"/>
  <c r="F51" i="2" s="1"/>
  <c r="F55" i="2" s="1"/>
  <c r="F59" i="2" s="1"/>
  <c r="F63" i="2" s="1"/>
  <c r="F67" i="2" s="1"/>
  <c r="F71" i="2" s="1"/>
  <c r="F75" i="2" s="1"/>
  <c r="F79" i="2" s="1"/>
  <c r="F83" i="2" s="1"/>
  <c r="F87" i="2" s="1"/>
  <c r="F91" i="2" s="1"/>
  <c r="F95" i="2" s="1"/>
  <c r="F99" i="2" s="1"/>
  <c r="F103" i="2" s="1"/>
  <c r="F107" i="2" s="1"/>
  <c r="F111" i="2" s="1"/>
  <c r="F115" i="2" s="1"/>
  <c r="F119" i="2" s="1"/>
  <c r="G10" i="2"/>
  <c r="G14" i="2" s="1"/>
  <c r="G18" i="2" s="1"/>
  <c r="G22" i="2" s="1"/>
  <c r="G26" i="2" s="1"/>
  <c r="G30" i="2" s="1"/>
  <c r="G34" i="2" s="1"/>
  <c r="G38" i="2" s="1"/>
  <c r="G42" i="2" s="1"/>
  <c r="G46" i="2" s="1"/>
  <c r="G50" i="2" s="1"/>
  <c r="G54" i="2" s="1"/>
  <c r="G58" i="2" s="1"/>
  <c r="G62" i="2" s="1"/>
  <c r="G66" i="2" s="1"/>
  <c r="G70" i="2" s="1"/>
  <c r="G74" i="2" s="1"/>
  <c r="G78" i="2" s="1"/>
  <c r="G82" i="2" s="1"/>
  <c r="G86" i="2" s="1"/>
  <c r="G90" i="2" s="1"/>
  <c r="G94" i="2" s="1"/>
  <c r="G98" i="2" s="1"/>
  <c r="G102" i="2" s="1"/>
  <c r="G106" i="2" s="1"/>
  <c r="G110" i="2" s="1"/>
  <c r="G114" i="2" s="1"/>
  <c r="G118" i="2" s="1"/>
  <c r="F10" i="2"/>
  <c r="F14" i="2" s="1"/>
  <c r="F18" i="2" s="1"/>
  <c r="F22" i="2" s="1"/>
  <c r="F26" i="2" s="1"/>
  <c r="F30" i="2" s="1"/>
  <c r="F34" i="2" s="1"/>
  <c r="F38" i="2" s="1"/>
  <c r="F42" i="2" s="1"/>
  <c r="F46" i="2" s="1"/>
  <c r="F50" i="2" s="1"/>
  <c r="F54" i="2" s="1"/>
  <c r="F58" i="2" s="1"/>
  <c r="F62" i="2" s="1"/>
  <c r="F66" i="2" s="1"/>
  <c r="F70" i="2" s="1"/>
  <c r="F74" i="2" s="1"/>
  <c r="F78" i="2" s="1"/>
  <c r="F82" i="2" s="1"/>
  <c r="F86" i="2" s="1"/>
  <c r="F90" i="2" s="1"/>
  <c r="F94" i="2" s="1"/>
  <c r="F98" i="2" s="1"/>
  <c r="F102" i="2" s="1"/>
  <c r="F106" i="2" s="1"/>
  <c r="F110" i="2" s="1"/>
  <c r="F114" i="2" s="1"/>
  <c r="F118" i="2" s="1"/>
  <c r="G9" i="2"/>
  <c r="G13" i="2" s="1"/>
  <c r="G17" i="2" s="1"/>
  <c r="G21" i="2" s="1"/>
  <c r="G25" i="2" s="1"/>
  <c r="G29" i="2" s="1"/>
  <c r="G33" i="2" s="1"/>
  <c r="G37" i="2" s="1"/>
  <c r="G41" i="2" s="1"/>
  <c r="G45" i="2" s="1"/>
  <c r="G49" i="2" s="1"/>
  <c r="G53" i="2" s="1"/>
  <c r="G57" i="2" s="1"/>
  <c r="G61" i="2" s="1"/>
  <c r="G65" i="2" s="1"/>
  <c r="G69" i="2" s="1"/>
  <c r="G73" i="2" s="1"/>
  <c r="G77" i="2" s="1"/>
  <c r="G81" i="2" s="1"/>
  <c r="G85" i="2" s="1"/>
  <c r="G89" i="2" s="1"/>
  <c r="G93" i="2" s="1"/>
  <c r="G97" i="2" s="1"/>
  <c r="G101" i="2" s="1"/>
  <c r="G105" i="2" s="1"/>
  <c r="G109" i="2" s="1"/>
  <c r="G113" i="2" s="1"/>
  <c r="G117" i="2" s="1"/>
  <c r="F9" i="2"/>
  <c r="F13" i="2" s="1"/>
  <c r="F17" i="2" s="1"/>
  <c r="F21" i="2" s="1"/>
  <c r="F25" i="2" s="1"/>
  <c r="F29" i="2" s="1"/>
  <c r="F33" i="2" s="1"/>
  <c r="F37" i="2" s="1"/>
  <c r="F41" i="2" s="1"/>
  <c r="F45" i="2" s="1"/>
  <c r="F49" i="2" s="1"/>
  <c r="F53" i="2" s="1"/>
  <c r="F57" i="2" s="1"/>
  <c r="F61" i="2" s="1"/>
  <c r="F65" i="2" s="1"/>
  <c r="F69" i="2" s="1"/>
  <c r="F73" i="2" s="1"/>
  <c r="F77" i="2" s="1"/>
  <c r="F81" i="2" s="1"/>
  <c r="F85" i="2" s="1"/>
  <c r="F89" i="2" s="1"/>
  <c r="F93" i="2" s="1"/>
  <c r="F97" i="2" s="1"/>
  <c r="F101" i="2" s="1"/>
  <c r="F105" i="2" s="1"/>
  <c r="F109" i="2" s="1"/>
  <c r="F113" i="2" s="1"/>
  <c r="F117" i="2" s="1"/>
  <c r="H81" i="2"/>
  <c r="H60" i="2"/>
  <c r="H116" i="2"/>
  <c r="H70" i="2"/>
  <c r="H115" i="2"/>
  <c r="H112" i="2"/>
  <c r="H87" i="2"/>
  <c r="H34" i="2"/>
  <c r="H31" i="2"/>
  <c r="H79" i="2"/>
  <c r="H53" i="2"/>
  <c r="H84" i="2"/>
  <c r="H35" i="2"/>
  <c r="H45" i="2"/>
  <c r="H83" i="2"/>
  <c r="H74" i="2"/>
  <c r="H65" i="2"/>
  <c r="H88" i="2"/>
  <c r="H10" i="2"/>
  <c r="H97" i="2"/>
  <c r="H57" i="2"/>
  <c r="H49" i="2"/>
  <c r="H88" i="1"/>
  <c r="H109" i="2"/>
  <c r="H58" i="2"/>
  <c r="H80" i="2"/>
  <c r="H12" i="2"/>
  <c r="H77" i="2"/>
  <c r="H7" i="2"/>
  <c r="H93" i="2"/>
  <c r="H91" i="2"/>
  <c r="H37" i="2"/>
  <c r="H62" i="2"/>
  <c r="H108" i="2"/>
  <c r="H24" i="2"/>
  <c r="H18" i="2"/>
  <c r="H92" i="2"/>
  <c r="H19" i="2"/>
  <c r="H47" i="2"/>
  <c r="H50" i="2"/>
  <c r="H51" i="2"/>
  <c r="H105" i="2"/>
  <c r="H40" i="2"/>
  <c r="H117" i="2"/>
  <c r="H52" i="2"/>
  <c r="H55" i="2"/>
  <c r="H30" i="2"/>
  <c r="H54" i="2"/>
  <c r="H14" i="2"/>
  <c r="H11" i="2"/>
  <c r="H39" i="2"/>
  <c r="H26" i="2"/>
  <c r="H8" i="2"/>
  <c r="H48" i="2"/>
  <c r="H16" i="2"/>
  <c r="H82" i="2"/>
  <c r="H20" i="2"/>
  <c r="H68" i="2"/>
  <c r="H22" i="2"/>
  <c r="H94" i="2"/>
  <c r="H23" i="2"/>
  <c r="H33" i="2"/>
  <c r="H6" i="2"/>
  <c r="H90" i="2"/>
  <c r="H36" i="2"/>
  <c r="H64" i="2"/>
  <c r="H78" i="2"/>
  <c r="H28" i="2"/>
  <c r="H110" i="2"/>
  <c r="H9" i="2"/>
  <c r="H99" i="2"/>
  <c r="H120" i="2"/>
  <c r="H96" i="2"/>
  <c r="H102" i="2"/>
  <c r="H29" i="2"/>
  <c r="H98" i="2"/>
  <c r="H95" i="2"/>
  <c r="H75" i="2"/>
  <c r="H101" i="2"/>
  <c r="H69" i="2"/>
  <c r="H41" i="2"/>
  <c r="H32" i="2"/>
  <c r="H118" i="2"/>
  <c r="H114" i="2"/>
  <c r="H43" i="2"/>
  <c r="H66" i="2"/>
  <c r="H63" i="2"/>
  <c r="H56" i="2"/>
  <c r="H38" i="2"/>
  <c r="H89" i="2"/>
  <c r="H72" i="2"/>
  <c r="H13" i="2"/>
  <c r="H103" i="2"/>
  <c r="H100" i="2"/>
  <c r="H106" i="2"/>
  <c r="H61" i="2"/>
  <c r="H86" i="2"/>
  <c r="H17" i="2"/>
  <c r="H107" i="2"/>
  <c r="H15" i="2"/>
  <c r="H27" i="2"/>
  <c r="H71" i="2"/>
  <c r="H25" i="2"/>
  <c r="H67" i="2"/>
  <c r="H119" i="2"/>
  <c r="H44" i="2"/>
  <c r="H104" i="2"/>
  <c r="H111" i="2"/>
  <c r="H76" i="2"/>
  <c r="H46" i="2"/>
  <c r="H85" i="2"/>
  <c r="H113" i="2"/>
  <c r="H59" i="2"/>
  <c r="H42" i="2"/>
  <c r="H21" i="2"/>
  <c r="H5" i="2"/>
  <c r="H73" i="2"/>
  <c r="M13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G93" i="1"/>
  <c r="G94" i="1"/>
  <c r="G98" i="1" s="1"/>
  <c r="G102" i="1" s="1"/>
  <c r="G106" i="1" s="1"/>
  <c r="G110" i="1" s="1"/>
  <c r="G114" i="1" s="1"/>
  <c r="G118" i="1" s="1"/>
  <c r="G122" i="1" s="1"/>
  <c r="G126" i="1" s="1"/>
  <c r="G130" i="1" s="1"/>
  <c r="G134" i="1" s="1"/>
  <c r="G138" i="1" s="1"/>
  <c r="G142" i="1" s="1"/>
  <c r="G146" i="1" s="1"/>
  <c r="G150" i="1" s="1"/>
  <c r="G154" i="1" s="1"/>
  <c r="G158" i="1" s="1"/>
  <c r="G162" i="1" s="1"/>
  <c r="G166" i="1" s="1"/>
  <c r="G170" i="1" s="1"/>
  <c r="G174" i="1" s="1"/>
  <c r="G178" i="1" s="1"/>
  <c r="G182" i="1" s="1"/>
  <c r="G186" i="1" s="1"/>
  <c r="G190" i="1" s="1"/>
  <c r="G194" i="1" s="1"/>
  <c r="G198" i="1" s="1"/>
  <c r="G202" i="1" s="1"/>
  <c r="G95" i="1"/>
  <c r="G97" i="1"/>
  <c r="G101" i="1" s="1"/>
  <c r="G105" i="1" s="1"/>
  <c r="G109" i="1" s="1"/>
  <c r="G113" i="1" s="1"/>
  <c r="G117" i="1" s="1"/>
  <c r="G121" i="1" s="1"/>
  <c r="G125" i="1" s="1"/>
  <c r="G129" i="1" s="1"/>
  <c r="G133" i="1" s="1"/>
  <c r="G137" i="1" s="1"/>
  <c r="G141" i="1" s="1"/>
  <c r="G145" i="1" s="1"/>
  <c r="G149" i="1" s="1"/>
  <c r="G153" i="1" s="1"/>
  <c r="G157" i="1" s="1"/>
  <c r="G161" i="1" s="1"/>
  <c r="G165" i="1" s="1"/>
  <c r="G169" i="1" s="1"/>
  <c r="G173" i="1" s="1"/>
  <c r="G177" i="1" s="1"/>
  <c r="G181" i="1" s="1"/>
  <c r="G185" i="1" s="1"/>
  <c r="G189" i="1" s="1"/>
  <c r="G193" i="1" s="1"/>
  <c r="G197" i="1" s="1"/>
  <c r="G201" i="1" s="1"/>
  <c r="G99" i="1"/>
  <c r="G103" i="1" s="1"/>
  <c r="G107" i="1" s="1"/>
  <c r="G111" i="1" s="1"/>
  <c r="G115" i="1" s="1"/>
  <c r="G119" i="1" s="1"/>
  <c r="G123" i="1" s="1"/>
  <c r="G127" i="1" s="1"/>
  <c r="G131" i="1" s="1"/>
  <c r="G135" i="1" s="1"/>
  <c r="G139" i="1" s="1"/>
  <c r="G143" i="1" s="1"/>
  <c r="G147" i="1" s="1"/>
  <c r="G151" i="1" s="1"/>
  <c r="G155" i="1" s="1"/>
  <c r="G159" i="1" s="1"/>
  <c r="G163" i="1" s="1"/>
  <c r="G167" i="1" s="1"/>
  <c r="G171" i="1" s="1"/>
  <c r="G175" i="1" s="1"/>
  <c r="G179" i="1" s="1"/>
  <c r="G183" i="1" s="1"/>
  <c r="G187" i="1" s="1"/>
  <c r="G191" i="1" s="1"/>
  <c r="G195" i="1" s="1"/>
  <c r="G199" i="1" s="1"/>
  <c r="G203" i="1" s="1"/>
  <c r="G92" i="1"/>
  <c r="G96" i="1" s="1"/>
  <c r="G100" i="1" s="1"/>
  <c r="G104" i="1" s="1"/>
  <c r="G108" i="1" s="1"/>
  <c r="G112" i="1" s="1"/>
  <c r="G116" i="1" s="1"/>
  <c r="G120" i="1" s="1"/>
  <c r="G124" i="1" s="1"/>
  <c r="G128" i="1" s="1"/>
  <c r="G132" i="1" s="1"/>
  <c r="G136" i="1" s="1"/>
  <c r="G140" i="1" s="1"/>
  <c r="G144" i="1" s="1"/>
  <c r="G148" i="1" s="1"/>
  <c r="G152" i="1" s="1"/>
  <c r="G156" i="1" s="1"/>
  <c r="G160" i="1" s="1"/>
  <c r="G164" i="1" s="1"/>
  <c r="G168" i="1" s="1"/>
  <c r="G172" i="1" s="1"/>
  <c r="G176" i="1" s="1"/>
  <c r="G180" i="1" s="1"/>
  <c r="G184" i="1" s="1"/>
  <c r="G188" i="1" s="1"/>
  <c r="G192" i="1" s="1"/>
  <c r="G196" i="1" s="1"/>
  <c r="G200" i="1" s="1"/>
  <c r="F93" i="1"/>
  <c r="F97" i="1" s="1"/>
  <c r="F101" i="1" s="1"/>
  <c r="F105" i="1" s="1"/>
  <c r="F109" i="1" s="1"/>
  <c r="F113" i="1" s="1"/>
  <c r="F117" i="1" s="1"/>
  <c r="F121" i="1" s="1"/>
  <c r="F125" i="1" s="1"/>
  <c r="F129" i="1" s="1"/>
  <c r="F133" i="1" s="1"/>
  <c r="F137" i="1" s="1"/>
  <c r="F141" i="1" s="1"/>
  <c r="F145" i="1" s="1"/>
  <c r="F149" i="1" s="1"/>
  <c r="F153" i="1" s="1"/>
  <c r="F157" i="1" s="1"/>
  <c r="F161" i="1" s="1"/>
  <c r="F165" i="1" s="1"/>
  <c r="F169" i="1" s="1"/>
  <c r="F173" i="1" s="1"/>
  <c r="F177" i="1" s="1"/>
  <c r="F181" i="1" s="1"/>
  <c r="F185" i="1" s="1"/>
  <c r="F189" i="1" s="1"/>
  <c r="F193" i="1" s="1"/>
  <c r="F197" i="1" s="1"/>
  <c r="F201" i="1" s="1"/>
  <c r="F94" i="1"/>
  <c r="F98" i="1" s="1"/>
  <c r="F102" i="1" s="1"/>
  <c r="F106" i="1" s="1"/>
  <c r="F110" i="1" s="1"/>
  <c r="F114" i="1" s="1"/>
  <c r="F118" i="1" s="1"/>
  <c r="F122" i="1" s="1"/>
  <c r="F126" i="1" s="1"/>
  <c r="F130" i="1" s="1"/>
  <c r="F134" i="1" s="1"/>
  <c r="F138" i="1" s="1"/>
  <c r="F142" i="1" s="1"/>
  <c r="F146" i="1" s="1"/>
  <c r="F150" i="1" s="1"/>
  <c r="F154" i="1" s="1"/>
  <c r="F158" i="1" s="1"/>
  <c r="F162" i="1" s="1"/>
  <c r="F166" i="1" s="1"/>
  <c r="F170" i="1" s="1"/>
  <c r="F174" i="1" s="1"/>
  <c r="F178" i="1" s="1"/>
  <c r="F182" i="1" s="1"/>
  <c r="F186" i="1" s="1"/>
  <c r="F190" i="1" s="1"/>
  <c r="F194" i="1" s="1"/>
  <c r="F198" i="1" s="1"/>
  <c r="F202" i="1" s="1"/>
  <c r="F95" i="1"/>
  <c r="F99" i="1" s="1"/>
  <c r="F103" i="1" s="1"/>
  <c r="F107" i="1" s="1"/>
  <c r="F111" i="1" s="1"/>
  <c r="F115" i="1" s="1"/>
  <c r="F119" i="1" s="1"/>
  <c r="F123" i="1" s="1"/>
  <c r="F127" i="1" s="1"/>
  <c r="F131" i="1" s="1"/>
  <c r="F135" i="1" s="1"/>
  <c r="F139" i="1" s="1"/>
  <c r="F143" i="1" s="1"/>
  <c r="F147" i="1" s="1"/>
  <c r="F151" i="1" s="1"/>
  <c r="F155" i="1" s="1"/>
  <c r="F159" i="1" s="1"/>
  <c r="F163" i="1" s="1"/>
  <c r="F167" i="1" s="1"/>
  <c r="F171" i="1" s="1"/>
  <c r="F175" i="1" s="1"/>
  <c r="F179" i="1" s="1"/>
  <c r="F183" i="1" s="1"/>
  <c r="F187" i="1" s="1"/>
  <c r="F191" i="1" s="1"/>
  <c r="F195" i="1" s="1"/>
  <c r="F199" i="1" s="1"/>
  <c r="F203" i="1" s="1"/>
  <c r="F92" i="1"/>
  <c r="F96" i="1" s="1"/>
  <c r="F100" i="1" s="1"/>
  <c r="F104" i="1" s="1"/>
  <c r="F108" i="1" s="1"/>
  <c r="F112" i="1" s="1"/>
  <c r="F116" i="1" s="1"/>
  <c r="F120" i="1" s="1"/>
  <c r="F124" i="1" s="1"/>
  <c r="F128" i="1" s="1"/>
  <c r="F132" i="1" s="1"/>
  <c r="F136" i="1" s="1"/>
  <c r="F140" i="1" s="1"/>
  <c r="F144" i="1" s="1"/>
  <c r="F148" i="1" s="1"/>
  <c r="F152" i="1" s="1"/>
  <c r="F156" i="1" s="1"/>
  <c r="F160" i="1" s="1"/>
  <c r="F164" i="1" s="1"/>
  <c r="F168" i="1" s="1"/>
  <c r="F172" i="1" s="1"/>
  <c r="F176" i="1" s="1"/>
  <c r="F180" i="1" s="1"/>
  <c r="F184" i="1" s="1"/>
  <c r="F188" i="1" s="1"/>
  <c r="F192" i="1" s="1"/>
  <c r="F196" i="1" s="1"/>
  <c r="F200" i="1" s="1"/>
  <c r="H177" i="1"/>
  <c r="O66" i="2"/>
  <c r="O47" i="2"/>
  <c r="O87" i="2"/>
  <c r="O57" i="2"/>
  <c r="O5" i="2"/>
  <c r="H171" i="1"/>
  <c r="H179" i="1"/>
  <c r="O108" i="2"/>
  <c r="O65" i="2"/>
  <c r="O72" i="2"/>
  <c r="O6" i="2"/>
  <c r="O21" i="2"/>
  <c r="H135" i="1"/>
  <c r="H90" i="1"/>
  <c r="O113" i="2"/>
  <c r="H124" i="1"/>
  <c r="O25" i="2"/>
  <c r="H119" i="1"/>
  <c r="O101" i="2"/>
  <c r="O54" i="2"/>
  <c r="O119" i="2"/>
  <c r="O69" i="2"/>
  <c r="O24" i="2"/>
  <c r="O97" i="2"/>
  <c r="O110" i="2"/>
  <c r="O42" i="2"/>
  <c r="H149" i="1"/>
  <c r="H188" i="1"/>
  <c r="O89" i="2"/>
  <c r="H193" i="1"/>
  <c r="O88" i="2"/>
  <c r="O63" i="2"/>
  <c r="H146" i="1"/>
  <c r="O50" i="2"/>
  <c r="O68" i="2"/>
  <c r="O22" i="2"/>
  <c r="O19" i="2"/>
  <c r="H133" i="1"/>
  <c r="O94" i="2"/>
  <c r="H109" i="1"/>
  <c r="O48" i="2"/>
  <c r="H153" i="1"/>
  <c r="O73" i="2"/>
  <c r="H100" i="1"/>
  <c r="O93" i="2"/>
  <c r="O80" i="2"/>
  <c r="O64" i="2"/>
  <c r="H144" i="1"/>
  <c r="O85" i="2"/>
  <c r="O35" i="2"/>
  <c r="H102" i="1"/>
  <c r="O76" i="2"/>
  <c r="O86" i="2"/>
  <c r="H166" i="1"/>
  <c r="O71" i="2"/>
  <c r="H194" i="1"/>
  <c r="H128" i="1"/>
  <c r="H163" i="1"/>
  <c r="H178" i="1"/>
  <c r="O56" i="2"/>
  <c r="O8" i="2"/>
  <c r="H189" i="1"/>
  <c r="O7" i="2"/>
  <c r="H180" i="1"/>
  <c r="O16" i="2"/>
  <c r="H158" i="1"/>
  <c r="O37" i="2"/>
  <c r="O11" i="2"/>
  <c r="O14" i="2"/>
  <c r="H131" i="1"/>
  <c r="H95" i="1"/>
  <c r="O30" i="2"/>
  <c r="H152" i="1"/>
  <c r="O41" i="2"/>
  <c r="O44" i="2"/>
  <c r="O18" i="2"/>
  <c r="O83" i="2"/>
  <c r="O95" i="2"/>
  <c r="O84" i="2"/>
  <c r="H147" i="1"/>
  <c r="O62" i="2"/>
  <c r="H174" i="1"/>
  <c r="H111" i="1"/>
  <c r="H120" i="1"/>
  <c r="H165" i="1"/>
  <c r="O96" i="2"/>
  <c r="H103" i="1"/>
  <c r="O67" i="2"/>
  <c r="H96" i="1"/>
  <c r="O115" i="2"/>
  <c r="H197" i="1"/>
  <c r="H148" i="1"/>
  <c r="H106" i="1"/>
  <c r="H195" i="1"/>
  <c r="H167" i="1"/>
  <c r="O46" i="2"/>
  <c r="O111" i="2"/>
  <c r="O60" i="2"/>
  <c r="O36" i="2"/>
  <c r="H121" i="1"/>
  <c r="H169" i="1"/>
  <c r="H132" i="1"/>
  <c r="H104" i="1"/>
  <c r="H160" i="1"/>
  <c r="O91" i="2"/>
  <c r="O28" i="2"/>
  <c r="H164" i="1"/>
  <c r="O107" i="2"/>
  <c r="O13" i="2"/>
  <c r="H192" i="1"/>
  <c r="H182" i="1"/>
  <c r="H136" i="1"/>
  <c r="O31" i="2"/>
  <c r="H162" i="1"/>
  <c r="H156" i="1"/>
  <c r="O117" i="2"/>
  <c r="O20" i="2"/>
  <c r="H134" i="1"/>
  <c r="O38" i="2"/>
  <c r="P88" i="1"/>
  <c r="H112" i="1"/>
  <c r="H126" i="1"/>
  <c r="H130" i="1"/>
  <c r="H201" i="1"/>
  <c r="O23" i="2"/>
  <c r="H198" i="1"/>
  <c r="O99" i="2"/>
  <c r="H168" i="1"/>
  <c r="O104" i="2"/>
  <c r="H181" i="1"/>
  <c r="H127" i="1"/>
  <c r="H141" i="1"/>
  <c r="H107" i="1"/>
  <c r="O77" i="2"/>
  <c r="O82" i="2"/>
  <c r="H191" i="1"/>
  <c r="O32" i="2"/>
  <c r="H137" i="1"/>
  <c r="H89" i="1"/>
  <c r="H183" i="1"/>
  <c r="H139" i="1"/>
  <c r="H145" i="1"/>
  <c r="H151" i="1"/>
  <c r="O52" i="2"/>
  <c r="O105" i="2"/>
  <c r="O100" i="2"/>
  <c r="O116" i="2"/>
  <c r="H94" i="1"/>
  <c r="H172" i="1"/>
  <c r="H143" i="1"/>
  <c r="O15" i="2"/>
  <c r="O10" i="2"/>
  <c r="H99" i="1"/>
  <c r="H115" i="1"/>
  <c r="H123" i="1"/>
  <c r="H108" i="1"/>
  <c r="H154" i="1"/>
  <c r="O90" i="2"/>
  <c r="H159" i="1"/>
  <c r="O40" i="2"/>
  <c r="H200" i="1"/>
  <c r="H113" i="1"/>
  <c r="H129" i="1"/>
  <c r="O59" i="2"/>
  <c r="H116" i="1"/>
  <c r="O102" i="2"/>
  <c r="O92" i="2"/>
  <c r="O81" i="2"/>
  <c r="O109" i="2"/>
  <c r="H142" i="1"/>
  <c r="O61" i="2"/>
  <c r="O112" i="2"/>
  <c r="O39" i="2"/>
  <c r="H101" i="1"/>
  <c r="H92" i="1"/>
  <c r="H184" i="1"/>
  <c r="O58" i="2"/>
  <c r="O106" i="2"/>
  <c r="H140" i="1"/>
  <c r="O79" i="2"/>
  <c r="H98" i="1"/>
  <c r="H186" i="1"/>
  <c r="H170" i="1"/>
  <c r="H150" i="1"/>
  <c r="H155" i="1"/>
  <c r="O118" i="2"/>
  <c r="H114" i="1"/>
  <c r="O33" i="2"/>
  <c r="O55" i="2"/>
  <c r="O114" i="2"/>
  <c r="O45" i="2"/>
  <c r="O29" i="2"/>
  <c r="H161" i="1"/>
  <c r="O75" i="2"/>
  <c r="H173" i="1"/>
  <c r="H110" i="1"/>
  <c r="O43" i="2"/>
  <c r="O9" i="2"/>
  <c r="O34" i="2"/>
  <c r="O53" i="2"/>
  <c r="H196" i="1"/>
  <c r="H93" i="1"/>
  <c r="O12" i="2"/>
  <c r="H97" i="1"/>
  <c r="H138" i="1"/>
  <c r="H91" i="1"/>
  <c r="O51" i="2"/>
  <c r="O120" i="2"/>
  <c r="H187" i="1"/>
  <c r="O78" i="2"/>
  <c r="O49" i="2"/>
  <c r="O98" i="2"/>
  <c r="O70" i="2"/>
  <c r="H118" i="1"/>
  <c r="O27" i="2"/>
  <c r="H202" i="1"/>
  <c r="H122" i="1"/>
  <c r="H190" i="1"/>
  <c r="H117" i="1"/>
  <c r="H175" i="1"/>
  <c r="O74" i="2"/>
  <c r="H176" i="1"/>
  <c r="H125" i="1"/>
  <c r="H105" i="1"/>
  <c r="H157" i="1"/>
  <c r="H185" i="1"/>
  <c r="O17" i="2"/>
  <c r="H199" i="1"/>
  <c r="H203" i="1"/>
  <c r="O26" i="2"/>
  <c r="O103" i="2"/>
  <c r="P203" i="1"/>
  <c r="P97" i="1"/>
  <c r="P142" i="1"/>
  <c r="P139" i="1"/>
  <c r="P156" i="1"/>
  <c r="P96" i="1"/>
  <c r="P194" i="1"/>
  <c r="P179" i="1"/>
  <c r="P93" i="1"/>
  <c r="P116" i="1"/>
  <c r="P162" i="1"/>
  <c r="P103" i="1"/>
  <c r="P166" i="1"/>
  <c r="P171" i="1"/>
  <c r="P191" i="1"/>
  <c r="P100" i="1"/>
  <c r="P161" i="1"/>
  <c r="P159" i="1"/>
  <c r="P174" i="1"/>
  <c r="P141" i="1"/>
  <c r="P175" i="1"/>
  <c r="P133" i="1"/>
  <c r="P95" i="1"/>
  <c r="P169" i="1"/>
  <c r="P99" i="1"/>
  <c r="P167" i="1"/>
  <c r="P118" i="1"/>
  <c r="P126" i="1"/>
  <c r="P90" i="1"/>
  <c r="P135" i="1"/>
  <c r="P199" i="1"/>
  <c r="P183" i="1"/>
  <c r="P154" i="1"/>
  <c r="P108" i="1"/>
  <c r="P152" i="1"/>
  <c r="P123" i="1"/>
  <c r="P132" i="1"/>
  <c r="P170" i="1"/>
  <c r="P122" i="1"/>
  <c r="P188" i="1"/>
  <c r="P180" i="1"/>
  <c r="P195" i="1"/>
  <c r="P119" i="1"/>
  <c r="P124" i="1"/>
  <c r="P148" i="1"/>
  <c r="P134" i="1"/>
  <c r="P185" i="1"/>
  <c r="P196" i="1"/>
  <c r="P129" i="1"/>
  <c r="P89" i="1"/>
  <c r="P136" i="1"/>
  <c r="P165" i="1"/>
  <c r="P102" i="1"/>
  <c r="P177" i="1"/>
  <c r="P157" i="1"/>
  <c r="P110" i="1"/>
  <c r="P113" i="1"/>
  <c r="P137" i="1"/>
  <c r="P120" i="1"/>
  <c r="P144" i="1"/>
  <c r="P111" i="1"/>
  <c r="P125" i="1"/>
  <c r="P164" i="1"/>
  <c r="P153" i="1"/>
  <c r="P160" i="1"/>
  <c r="P109" i="1"/>
  <c r="P127" i="1"/>
  <c r="P117" i="1"/>
  <c r="P146" i="1"/>
  <c r="P168" i="1"/>
  <c r="P193" i="1"/>
  <c r="P121" i="1"/>
  <c r="P143" i="1"/>
  <c r="P140" i="1"/>
  <c r="P189" i="1"/>
  <c r="P106" i="1"/>
  <c r="P91" i="1"/>
  <c r="P128" i="1"/>
  <c r="P182" i="1"/>
  <c r="P105" i="1"/>
  <c r="P173" i="1"/>
  <c r="P200" i="1"/>
  <c r="P192" i="1"/>
  <c r="P114" i="1"/>
  <c r="P147" i="1"/>
  <c r="P104" i="1"/>
  <c r="P150" i="1"/>
  <c r="P181" i="1"/>
  <c r="P190" i="1"/>
  <c r="P131" i="1"/>
  <c r="P198" i="1"/>
  <c r="P201" i="1"/>
  <c r="P130" i="1"/>
  <c r="P184" i="1"/>
  <c r="P112" i="1"/>
  <c r="P101" i="1"/>
  <c r="P107" i="1"/>
  <c r="P92" i="1"/>
  <c r="P176" i="1"/>
  <c r="P115" i="1"/>
  <c r="P186" i="1"/>
  <c r="P158" i="1"/>
  <c r="P149" i="1"/>
  <c r="P187" i="1"/>
  <c r="P151" i="1"/>
  <c r="P138" i="1"/>
  <c r="P155" i="1"/>
  <c r="P98" i="1"/>
  <c r="P172" i="1"/>
  <c r="P94" i="1"/>
  <c r="P163" i="1"/>
  <c r="P145" i="1"/>
  <c r="P202" i="1"/>
  <c r="P197" i="1"/>
  <c r="P178" i="1"/>
</calcChain>
</file>

<file path=xl/sharedStrings.xml><?xml version="1.0" encoding="utf-8"?>
<sst xmlns="http://schemas.openxmlformats.org/spreadsheetml/2006/main" count="503" uniqueCount="400">
  <si>
    <t>Data</t>
  </si>
  <si>
    <t>11753 - Índice da taxa de câmbio real (IPCA) - Jun/1994=100 - Dólar americano - Índice</t>
  </si>
  <si>
    <t>media</t>
  </si>
  <si>
    <t>12 meses</t>
  </si>
  <si>
    <t>anual</t>
  </si>
  <si>
    <t>Fonte</t>
  </si>
  <si>
    <t>BCB-DSTAT</t>
  </si>
  <si>
    <t>11757 - Índice da taxa de câmbio efetiva real (IPA-DI) - Jun/1994=100 - Índice</t>
  </si>
  <si>
    <t>Ano</t>
  </si>
  <si>
    <t>Trimestre</t>
  </si>
  <si>
    <t>Média Trimestral</t>
  </si>
  <si>
    <t>B88</t>
  </si>
  <si>
    <t>B90</t>
  </si>
  <si>
    <t>B91</t>
  </si>
  <si>
    <t>B94</t>
  </si>
  <si>
    <t>B97</t>
  </si>
  <si>
    <t>B100</t>
  </si>
  <si>
    <t>B102</t>
  </si>
  <si>
    <t>B103</t>
  </si>
  <si>
    <t>B105</t>
  </si>
  <si>
    <t>B106</t>
  </si>
  <si>
    <t>B108</t>
  </si>
  <si>
    <t>B109</t>
  </si>
  <si>
    <t>B111</t>
  </si>
  <si>
    <t>B112</t>
  </si>
  <si>
    <t>B114</t>
  </si>
  <si>
    <t>B115</t>
  </si>
  <si>
    <t>B117</t>
  </si>
  <si>
    <t>B118</t>
  </si>
  <si>
    <t>B120</t>
  </si>
  <si>
    <t>B121</t>
  </si>
  <si>
    <t>B123</t>
  </si>
  <si>
    <t>B124</t>
  </si>
  <si>
    <t>B126</t>
  </si>
  <si>
    <t>B127</t>
  </si>
  <si>
    <t>B129</t>
  </si>
  <si>
    <t>B130</t>
  </si>
  <si>
    <t>B132</t>
  </si>
  <si>
    <t>B133</t>
  </si>
  <si>
    <t>B135</t>
  </si>
  <si>
    <t>B136</t>
  </si>
  <si>
    <t>B138</t>
  </si>
  <si>
    <t>B139</t>
  </si>
  <si>
    <t>B141</t>
  </si>
  <si>
    <t>B142</t>
  </si>
  <si>
    <t>B144</t>
  </si>
  <si>
    <t>B145</t>
  </si>
  <si>
    <t>B147</t>
  </si>
  <si>
    <t>B148</t>
  </si>
  <si>
    <t>B150</t>
  </si>
  <si>
    <t>B151</t>
  </si>
  <si>
    <t>B153</t>
  </si>
  <si>
    <t>B154</t>
  </si>
  <si>
    <t>B156</t>
  </si>
  <si>
    <t>B157</t>
  </si>
  <si>
    <t>B159</t>
  </si>
  <si>
    <t>B160</t>
  </si>
  <si>
    <t>B162</t>
  </si>
  <si>
    <t>B163</t>
  </si>
  <si>
    <t>B165</t>
  </si>
  <si>
    <t>B166</t>
  </si>
  <si>
    <t>B168</t>
  </si>
  <si>
    <t>B169</t>
  </si>
  <si>
    <t>B171</t>
  </si>
  <si>
    <t>B172</t>
  </si>
  <si>
    <t>B174</t>
  </si>
  <si>
    <t>B175</t>
  </si>
  <si>
    <t>B177</t>
  </si>
  <si>
    <t>B178</t>
  </si>
  <si>
    <t>B180</t>
  </si>
  <si>
    <t>B181</t>
  </si>
  <si>
    <t>B183</t>
  </si>
  <si>
    <t>B184</t>
  </si>
  <si>
    <t>B186</t>
  </si>
  <si>
    <t>B187</t>
  </si>
  <si>
    <t>B189</t>
  </si>
  <si>
    <t>B190</t>
  </si>
  <si>
    <t>B192</t>
  </si>
  <si>
    <t>B193</t>
  </si>
  <si>
    <t>B195</t>
  </si>
  <si>
    <t>B196</t>
  </si>
  <si>
    <t>B198</t>
  </si>
  <si>
    <t>B199</t>
  </si>
  <si>
    <t>B201</t>
  </si>
  <si>
    <t>B202</t>
  </si>
  <si>
    <t>B204</t>
  </si>
  <si>
    <t>B205</t>
  </si>
  <si>
    <t>B207</t>
  </si>
  <si>
    <t>B208</t>
  </si>
  <si>
    <t>B210</t>
  </si>
  <si>
    <t>B211</t>
  </si>
  <si>
    <t>B214</t>
  </si>
  <si>
    <t>B217</t>
  </si>
  <si>
    <t>B220</t>
  </si>
  <si>
    <t>B223</t>
  </si>
  <si>
    <t>B226</t>
  </si>
  <si>
    <t>B229</t>
  </si>
  <si>
    <t>B232</t>
  </si>
  <si>
    <t>B235</t>
  </si>
  <si>
    <t>B238</t>
  </si>
  <si>
    <t>B241</t>
  </si>
  <si>
    <t>B244</t>
  </si>
  <si>
    <t>B247</t>
  </si>
  <si>
    <t>B250</t>
  </si>
  <si>
    <t>B253</t>
  </si>
  <si>
    <t>B256</t>
  </si>
  <si>
    <t>B259</t>
  </si>
  <si>
    <t>B262</t>
  </si>
  <si>
    <t>B265</t>
  </si>
  <si>
    <t>B268</t>
  </si>
  <si>
    <t>B271</t>
  </si>
  <si>
    <t>B274</t>
  </si>
  <si>
    <t>B277</t>
  </si>
  <si>
    <t>B280</t>
  </si>
  <si>
    <t>B283</t>
  </si>
  <si>
    <t>B286</t>
  </si>
  <si>
    <t>B289</t>
  </si>
  <si>
    <t>B292</t>
  </si>
  <si>
    <t>B295</t>
  </si>
  <si>
    <t>B298</t>
  </si>
  <si>
    <t>B301</t>
  </si>
  <si>
    <t>B304</t>
  </si>
  <si>
    <t>B307</t>
  </si>
  <si>
    <t>B310</t>
  </si>
  <si>
    <t>B313</t>
  </si>
  <si>
    <t>B316</t>
  </si>
  <si>
    <t>B319</t>
  </si>
  <si>
    <t>B322</t>
  </si>
  <si>
    <t>B325</t>
  </si>
  <si>
    <t>B328</t>
  </si>
  <si>
    <t>B331</t>
  </si>
  <si>
    <t>B334</t>
  </si>
  <si>
    <t>B337</t>
  </si>
  <si>
    <t>B340</t>
  </si>
  <si>
    <t>B343</t>
  </si>
  <si>
    <t>B346</t>
  </si>
  <si>
    <t>B349</t>
  </si>
  <si>
    <t>B352</t>
  </si>
  <si>
    <t>B355</t>
  </si>
  <si>
    <t>B358</t>
  </si>
  <si>
    <t>B361</t>
  </si>
  <si>
    <t>B364</t>
  </si>
  <si>
    <t>B367</t>
  </si>
  <si>
    <t>B370</t>
  </si>
  <si>
    <t>B373</t>
  </si>
  <si>
    <t>B376</t>
  </si>
  <si>
    <t>B379</t>
  </si>
  <si>
    <t>B382</t>
  </si>
  <si>
    <t>B385</t>
  </si>
  <si>
    <t>B388</t>
  </si>
  <si>
    <t>B391</t>
  </si>
  <si>
    <t>B394</t>
  </si>
  <si>
    <t>B397</t>
  </si>
  <si>
    <t>B400</t>
  </si>
  <si>
    <t>B403</t>
  </si>
  <si>
    <t>B406</t>
  </si>
  <si>
    <t>B409</t>
  </si>
  <si>
    <t>B412</t>
  </si>
  <si>
    <t>B415</t>
  </si>
  <si>
    <t>B418</t>
  </si>
  <si>
    <t>B421</t>
  </si>
  <si>
    <t>B424</t>
  </si>
  <si>
    <t>B427</t>
  </si>
  <si>
    <t>B430</t>
  </si>
  <si>
    <t>B433</t>
  </si>
  <si>
    <t>B93</t>
  </si>
  <si>
    <t>B96</t>
  </si>
  <si>
    <t>B99</t>
  </si>
  <si>
    <t>B213</t>
  </si>
  <si>
    <t>B216</t>
  </si>
  <si>
    <t>B219</t>
  </si>
  <si>
    <t>B222</t>
  </si>
  <si>
    <t>B225</t>
  </si>
  <si>
    <t>B228</t>
  </si>
  <si>
    <t>B231</t>
  </si>
  <si>
    <t>B234</t>
  </si>
  <si>
    <t>B237</t>
  </si>
  <si>
    <t>B240</t>
  </si>
  <si>
    <t>B243</t>
  </si>
  <si>
    <t>B246</t>
  </si>
  <si>
    <t>B249</t>
  </si>
  <si>
    <t>B252</t>
  </si>
  <si>
    <t>B255</t>
  </si>
  <si>
    <t>B258</t>
  </si>
  <si>
    <t>B261</t>
  </si>
  <si>
    <t>B264</t>
  </si>
  <si>
    <t>B267</t>
  </si>
  <si>
    <t>B270</t>
  </si>
  <si>
    <t>B273</t>
  </si>
  <si>
    <t>B276</t>
  </si>
  <si>
    <t>B279</t>
  </si>
  <si>
    <t>B282</t>
  </si>
  <si>
    <t>B285</t>
  </si>
  <si>
    <t>B288</t>
  </si>
  <si>
    <t>B291</t>
  </si>
  <si>
    <t>B294</t>
  </si>
  <si>
    <t>B297</t>
  </si>
  <si>
    <t>B300</t>
  </si>
  <si>
    <t>B303</t>
  </si>
  <si>
    <t>B306</t>
  </si>
  <si>
    <t>B309</t>
  </si>
  <si>
    <t>B312</t>
  </si>
  <si>
    <t>B315</t>
  </si>
  <si>
    <t>B318</t>
  </si>
  <si>
    <t>B321</t>
  </si>
  <si>
    <t>B324</t>
  </si>
  <si>
    <t>B327</t>
  </si>
  <si>
    <t>B330</t>
  </si>
  <si>
    <t>B333</t>
  </si>
  <si>
    <t>B336</t>
  </si>
  <si>
    <t>B339</t>
  </si>
  <si>
    <t>B342</t>
  </si>
  <si>
    <t>B345</t>
  </si>
  <si>
    <t>B348</t>
  </si>
  <si>
    <t>B351</t>
  </si>
  <si>
    <t>B354</t>
  </si>
  <si>
    <t>B357</t>
  </si>
  <si>
    <t>B360</t>
  </si>
  <si>
    <t>B363</t>
  </si>
  <si>
    <t>B366</t>
  </si>
  <si>
    <t>B369</t>
  </si>
  <si>
    <t>B372</t>
  </si>
  <si>
    <t>B375</t>
  </si>
  <si>
    <t>B378</t>
  </si>
  <si>
    <t>B381</t>
  </si>
  <si>
    <t>B384</t>
  </si>
  <si>
    <t>B387</t>
  </si>
  <si>
    <t>B390</t>
  </si>
  <si>
    <t>B393</t>
  </si>
  <si>
    <t>B396</t>
  </si>
  <si>
    <t>B399</t>
  </si>
  <si>
    <t>B402</t>
  </si>
  <si>
    <t>B405</t>
  </si>
  <si>
    <t>B408</t>
  </si>
  <si>
    <t>B411</t>
  </si>
  <si>
    <t>B414</t>
  </si>
  <si>
    <t>B417</t>
  </si>
  <si>
    <t>B420</t>
  </si>
  <si>
    <t>B423</t>
  </si>
  <si>
    <t>B426</t>
  </si>
  <si>
    <t>B429</t>
  </si>
  <si>
    <t>B432</t>
  </si>
  <si>
    <t>B435</t>
  </si>
  <si>
    <t>Cel Inicio</t>
  </si>
  <si>
    <t>Cel Fim</t>
  </si>
  <si>
    <t>B5</t>
  </si>
  <si>
    <t>B7</t>
  </si>
  <si>
    <t>B8</t>
  </si>
  <si>
    <t>B10</t>
  </si>
  <si>
    <t>B11</t>
  </si>
  <si>
    <t>B14</t>
  </si>
  <si>
    <t>B17</t>
  </si>
  <si>
    <t>B20</t>
  </si>
  <si>
    <t>B23</t>
  </si>
  <si>
    <t>B26</t>
  </si>
  <si>
    <t>B29</t>
  </si>
  <si>
    <t>B32</t>
  </si>
  <si>
    <t>B35</t>
  </si>
  <si>
    <t>B38</t>
  </si>
  <si>
    <t>B41</t>
  </si>
  <si>
    <t>B44</t>
  </si>
  <si>
    <t>B47</t>
  </si>
  <si>
    <t>B50</t>
  </si>
  <si>
    <t>B53</t>
  </si>
  <si>
    <t>B56</t>
  </si>
  <si>
    <t>B59</t>
  </si>
  <si>
    <t>B62</t>
  </si>
  <si>
    <t>B65</t>
  </si>
  <si>
    <t>B68</t>
  </si>
  <si>
    <t>B71</t>
  </si>
  <si>
    <t>B74</t>
  </si>
  <si>
    <t>B77</t>
  </si>
  <si>
    <t>B80</t>
  </si>
  <si>
    <t>B83</t>
  </si>
  <si>
    <t>B86</t>
  </si>
  <si>
    <t>B89</t>
  </si>
  <si>
    <t>B92</t>
  </si>
  <si>
    <t>B95</t>
  </si>
  <si>
    <t>B98</t>
  </si>
  <si>
    <t>B101</t>
  </si>
  <si>
    <t>B104</t>
  </si>
  <si>
    <t>B107</t>
  </si>
  <si>
    <t>B110</t>
  </si>
  <si>
    <t>B113</t>
  </si>
  <si>
    <t>B116</t>
  </si>
  <si>
    <t>B119</t>
  </si>
  <si>
    <t>B122</t>
  </si>
  <si>
    <t>B125</t>
  </si>
  <si>
    <t>B128</t>
  </si>
  <si>
    <t>B131</t>
  </si>
  <si>
    <t>B134</t>
  </si>
  <si>
    <t>B137</t>
  </si>
  <si>
    <t>B140</t>
  </si>
  <si>
    <t>B143</t>
  </si>
  <si>
    <t>B146</t>
  </si>
  <si>
    <t>B149</t>
  </si>
  <si>
    <t>B152</t>
  </si>
  <si>
    <t>B155</t>
  </si>
  <si>
    <t>B158</t>
  </si>
  <si>
    <t>B161</t>
  </si>
  <si>
    <t>B164</t>
  </si>
  <si>
    <t>B167</t>
  </si>
  <si>
    <t>B170</t>
  </si>
  <si>
    <t>B173</t>
  </si>
  <si>
    <t>B176</t>
  </si>
  <si>
    <t>B179</t>
  </si>
  <si>
    <t>B182</t>
  </si>
  <si>
    <t>B185</t>
  </si>
  <si>
    <t>B188</t>
  </si>
  <si>
    <t>B191</t>
  </si>
  <si>
    <t>B194</t>
  </si>
  <si>
    <t>B197</t>
  </si>
  <si>
    <t>B200</t>
  </si>
  <si>
    <t>B203</t>
  </si>
  <si>
    <t>B206</t>
  </si>
  <si>
    <t>B209</t>
  </si>
  <si>
    <t>B212</t>
  </si>
  <si>
    <t>B215</t>
  </si>
  <si>
    <t>B218</t>
  </si>
  <si>
    <t>B221</t>
  </si>
  <si>
    <t>B224</t>
  </si>
  <si>
    <t>B227</t>
  </si>
  <si>
    <t>B230</t>
  </si>
  <si>
    <t>B233</t>
  </si>
  <si>
    <t>B236</t>
  </si>
  <si>
    <t>B239</t>
  </si>
  <si>
    <t>B242</t>
  </si>
  <si>
    <t>B245</t>
  </si>
  <si>
    <t>B248</t>
  </si>
  <si>
    <t>B251</t>
  </si>
  <si>
    <t>B254</t>
  </si>
  <si>
    <t>B257</t>
  </si>
  <si>
    <t>B260</t>
  </si>
  <si>
    <t>B263</t>
  </si>
  <si>
    <t>B266</t>
  </si>
  <si>
    <t>B269</t>
  </si>
  <si>
    <t>B272</t>
  </si>
  <si>
    <t>B275</t>
  </si>
  <si>
    <t>B278</t>
  </si>
  <si>
    <t>B281</t>
  </si>
  <si>
    <t>B284</t>
  </si>
  <si>
    <t>B287</t>
  </si>
  <si>
    <t>B290</t>
  </si>
  <si>
    <t>B293</t>
  </si>
  <si>
    <t>B296</t>
  </si>
  <si>
    <t>B299</t>
  </si>
  <si>
    <t>B302</t>
  </si>
  <si>
    <t>B305</t>
  </si>
  <si>
    <t>B308</t>
  </si>
  <si>
    <t>B311</t>
  </si>
  <si>
    <t>B314</t>
  </si>
  <si>
    <t>B317</t>
  </si>
  <si>
    <t>B320</t>
  </si>
  <si>
    <t>B323</t>
  </si>
  <si>
    <t>B326</t>
  </si>
  <si>
    <t>B329</t>
  </si>
  <si>
    <t>B332</t>
  </si>
  <si>
    <t>B335</t>
  </si>
  <si>
    <t>B338</t>
  </si>
  <si>
    <t>B341</t>
  </si>
  <si>
    <t>B344</t>
  </si>
  <si>
    <t>B347</t>
  </si>
  <si>
    <t>B350</t>
  </si>
  <si>
    <t>B13</t>
  </si>
  <si>
    <t>B16</t>
  </si>
  <si>
    <t>B19</t>
  </si>
  <si>
    <t>B22</t>
  </si>
  <si>
    <t>B25</t>
  </si>
  <si>
    <t>B28</t>
  </si>
  <si>
    <t>B31</t>
  </si>
  <si>
    <t>B34</t>
  </si>
  <si>
    <t>B37</t>
  </si>
  <si>
    <t>B40</t>
  </si>
  <si>
    <t>B43</t>
  </si>
  <si>
    <t>B46</t>
  </si>
  <si>
    <t>B49</t>
  </si>
  <si>
    <t>B52</t>
  </si>
  <si>
    <t>B55</t>
  </si>
  <si>
    <t>B58</t>
  </si>
  <si>
    <t>B61</t>
  </si>
  <si>
    <t>B64</t>
  </si>
  <si>
    <t>B67</t>
  </si>
  <si>
    <t>B70</t>
  </si>
  <si>
    <t>B73</t>
  </si>
  <si>
    <t>B76</t>
  </si>
  <si>
    <t>B79</t>
  </si>
  <si>
    <t>B82</t>
  </si>
  <si>
    <t>B85</t>
  </si>
  <si>
    <t>Quarterly Average (2015.1 = 100)</t>
  </si>
  <si>
    <t>Quarter</t>
  </si>
  <si>
    <t>Year</t>
  </si>
  <si>
    <t>Start Cel</t>
  </si>
  <si>
    <t xml:space="preserve">End Cel </t>
  </si>
  <si>
    <t>Quarterly Average (Jun/1994 = 100)</t>
  </si>
  <si>
    <t>12 month Average</t>
  </si>
  <si>
    <t>Original Time Series</t>
  </si>
  <si>
    <t>Date</t>
  </si>
  <si>
    <t>Original</t>
  </si>
  <si>
    <t>Quarterly Averages</t>
  </si>
  <si>
    <t>Base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</si>
</sst>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7" fontId="0" fillId="0" borderId="0" xfId="0" applyNumberFormat="1"/>
    <xf numFmtId="0" fontId="0" fillId="33" borderId="0" xfId="0" applyFill="1"/>
    <xf numFmtId="17" fontId="0" fillId="34" borderId="0" xfId="0" applyNumberFormat="1" applyFill="1"/>
    <xf numFmtId="0" fontId="0" fillId="34" borderId="0" xfId="0" applyFill="1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1DAF3-4388-4E3E-BFF6-A88D9CD6E077}">
  <dimension ref="A1:O353"/>
  <sheetViews>
    <sheetView tabSelected="1" topLeftCell="D1" workbookViewId="0">
      <selection activeCell="O5" sqref="O5:O120"/>
    </sheetView>
  </sheetViews>
  <sheetFormatPr defaultRowHeight="14.4" x14ac:dyDescent="0.3"/>
  <cols>
    <col min="2" max="2" width="16.88671875" bestFit="1" customWidth="1"/>
    <col min="3" max="3" width="15.33203125" bestFit="1" customWidth="1"/>
    <col min="8" max="8" width="29.109375" bestFit="1" customWidth="1"/>
    <col min="15" max="15" width="26.44140625" bestFit="1" customWidth="1"/>
  </cols>
  <sheetData>
    <row r="1" spans="1:15" x14ac:dyDescent="0.3"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5" thickBot="1" x14ac:dyDescent="0.35">
      <c r="K2" s="1"/>
    </row>
    <row r="3" spans="1:15" ht="15" thickBot="1" x14ac:dyDescent="0.35">
      <c r="A3" s="6" t="s">
        <v>397</v>
      </c>
      <c r="B3" s="7"/>
      <c r="C3" s="8"/>
      <c r="F3" s="6" t="s">
        <v>398</v>
      </c>
      <c r="G3" s="7"/>
      <c r="H3" s="7"/>
      <c r="I3" s="7"/>
      <c r="J3" s="8"/>
      <c r="K3" s="1"/>
      <c r="M3" s="6" t="s">
        <v>399</v>
      </c>
      <c r="N3" s="7"/>
      <c r="O3" s="8"/>
    </row>
    <row r="4" spans="1:15" x14ac:dyDescent="0.3">
      <c r="A4" t="s">
        <v>396</v>
      </c>
      <c r="B4" t="s">
        <v>395</v>
      </c>
      <c r="C4" t="s">
        <v>394</v>
      </c>
      <c r="F4" t="s">
        <v>390</v>
      </c>
      <c r="G4" t="s">
        <v>389</v>
      </c>
      <c r="H4" t="s">
        <v>393</v>
      </c>
      <c r="I4" t="s">
        <v>391</v>
      </c>
      <c r="J4" t="s">
        <v>392</v>
      </c>
      <c r="K4" s="1"/>
      <c r="M4" t="s">
        <v>390</v>
      </c>
      <c r="N4" t="s">
        <v>389</v>
      </c>
      <c r="O4" t="s">
        <v>388</v>
      </c>
    </row>
    <row r="5" spans="1:15" x14ac:dyDescent="0.3">
      <c r="A5" s="1">
        <v>34700</v>
      </c>
      <c r="B5">
        <v>71.33</v>
      </c>
      <c r="C5">
        <v>87.441666670000004</v>
      </c>
      <c r="F5">
        <v>1995</v>
      </c>
      <c r="G5">
        <v>1</v>
      </c>
      <c r="H5">
        <f ca="1">AVERAGE(INDIRECT(I5):INDIRECT(J5))</f>
        <v>71.74666666666667</v>
      </c>
      <c r="I5" t="s">
        <v>245</v>
      </c>
      <c r="J5" t="s">
        <v>246</v>
      </c>
      <c r="K5" s="1"/>
      <c r="M5">
        <v>1995</v>
      </c>
      <c r="N5">
        <v>1</v>
      </c>
      <c r="O5">
        <f ca="1">H5/AVERAGE(INDIRECT($I$85):INDIRECT($J$85))*100</f>
        <v>76.657881615499662</v>
      </c>
    </row>
    <row r="6" spans="1:15" x14ac:dyDescent="0.3">
      <c r="A6" s="1">
        <v>34731</v>
      </c>
      <c r="B6">
        <v>70.39</v>
      </c>
      <c r="C6">
        <v>84.738333330000003</v>
      </c>
      <c r="F6">
        <v>1995</v>
      </c>
      <c r="G6">
        <v>2</v>
      </c>
      <c r="H6">
        <f ca="1">AVERAGE(INDIRECT(I6):INDIRECT(J6))</f>
        <v>71.75333333333333</v>
      </c>
      <c r="I6" t="s">
        <v>247</v>
      </c>
      <c r="J6" t="s">
        <v>248</v>
      </c>
      <c r="K6" s="1"/>
      <c r="M6">
        <v>1995</v>
      </c>
      <c r="N6">
        <v>2</v>
      </c>
      <c r="O6">
        <f ca="1">H6/AVERAGE(INDIRECT($I$85):INDIRECT($J$85))*100</f>
        <v>76.665004629959384</v>
      </c>
    </row>
    <row r="7" spans="1:15" x14ac:dyDescent="0.3">
      <c r="A7" s="1">
        <v>34759</v>
      </c>
      <c r="B7">
        <v>73.52</v>
      </c>
      <c r="C7">
        <v>82.465000000000003</v>
      </c>
      <c r="F7">
        <v>1995</v>
      </c>
      <c r="G7">
        <v>3</v>
      </c>
      <c r="H7">
        <f ca="1">AVERAGE(INDIRECT(I7):INDIRECT(J7))</f>
        <v>70.7</v>
      </c>
      <c r="I7" t="s">
        <v>249</v>
      </c>
      <c r="J7" t="s">
        <v>363</v>
      </c>
      <c r="K7" s="1"/>
      <c r="M7">
        <v>1995</v>
      </c>
      <c r="N7">
        <v>3</v>
      </c>
      <c r="O7">
        <f ca="1">H7/AVERAGE(INDIRECT($I$85):INDIRECT($J$85))*100</f>
        <v>75.539568345323744</v>
      </c>
    </row>
    <row r="8" spans="1:15" x14ac:dyDescent="0.3">
      <c r="A8" s="1">
        <v>34790</v>
      </c>
      <c r="B8">
        <v>73.55</v>
      </c>
      <c r="C8">
        <v>80.078333330000007</v>
      </c>
      <c r="F8">
        <v>1995</v>
      </c>
      <c r="G8">
        <v>4</v>
      </c>
      <c r="H8">
        <f ca="1">AVERAGE(INDIRECT(I8):INDIRECT(J8))</f>
        <v>69.990000000000009</v>
      </c>
      <c r="I8" t="s">
        <v>250</v>
      </c>
      <c r="J8" t="s">
        <v>364</v>
      </c>
      <c r="K8" s="1"/>
      <c r="M8">
        <v>1995</v>
      </c>
      <c r="N8">
        <v>4</v>
      </c>
      <c r="O8">
        <f ca="1">H8/AVERAGE(INDIRECT($I$85):INDIRECT($J$85))*100</f>
        <v>74.780967305363632</v>
      </c>
    </row>
    <row r="9" spans="1:15" x14ac:dyDescent="0.3">
      <c r="A9" s="1">
        <v>34820</v>
      </c>
      <c r="B9">
        <v>70.91</v>
      </c>
      <c r="C9">
        <v>77.533333330000005</v>
      </c>
      <c r="F9">
        <f>F5+1</f>
        <v>1996</v>
      </c>
      <c r="G9">
        <f>G5</f>
        <v>1</v>
      </c>
      <c r="H9">
        <f ca="1">AVERAGE(INDIRECT(I9):INDIRECT(J9))</f>
        <v>69.276666666666657</v>
      </c>
      <c r="I9" t="s">
        <v>251</v>
      </c>
      <c r="J9" t="s">
        <v>365</v>
      </c>
      <c r="K9" s="1"/>
      <c r="M9">
        <v>1996</v>
      </c>
      <c r="N9">
        <v>1</v>
      </c>
      <c r="O9">
        <f ca="1">H9/AVERAGE(INDIRECT($I$85):INDIRECT($J$85))*100</f>
        <v>74.018804758173644</v>
      </c>
    </row>
    <row r="10" spans="1:15" x14ac:dyDescent="0.3">
      <c r="A10" s="1">
        <v>34851</v>
      </c>
      <c r="B10">
        <v>70.8</v>
      </c>
      <c r="C10">
        <v>75.099999999999994</v>
      </c>
      <c r="F10">
        <f t="shared" ref="F10:F73" si="0">F6+1</f>
        <v>1996</v>
      </c>
      <c r="G10">
        <f t="shared" ref="G10:G73" si="1">G6</f>
        <v>2</v>
      </c>
      <c r="H10">
        <f ca="1">AVERAGE(INDIRECT(I10):INDIRECT(J10))</f>
        <v>68.90666666666668</v>
      </c>
      <c r="I10" t="s">
        <v>252</v>
      </c>
      <c r="J10" t="s">
        <v>366</v>
      </c>
      <c r="K10" s="1"/>
      <c r="M10">
        <v>1996</v>
      </c>
      <c r="N10">
        <v>2</v>
      </c>
      <c r="O10">
        <f ca="1">H10/AVERAGE(INDIRECT($I$85):INDIRECT($J$85))*100</f>
        <v>73.623477455659241</v>
      </c>
    </row>
    <row r="11" spans="1:15" x14ac:dyDescent="0.3">
      <c r="A11" s="1">
        <v>34881</v>
      </c>
      <c r="B11">
        <v>70.3</v>
      </c>
      <c r="C11">
        <v>73.661666670000002</v>
      </c>
      <c r="F11">
        <f t="shared" si="0"/>
        <v>1996</v>
      </c>
      <c r="G11">
        <f t="shared" si="1"/>
        <v>3</v>
      </c>
      <c r="H11">
        <f ca="1">AVERAGE(INDIRECT(I11):INDIRECT(J11))</f>
        <v>68.66</v>
      </c>
      <c r="I11" t="s">
        <v>253</v>
      </c>
      <c r="J11" t="s">
        <v>367</v>
      </c>
      <c r="K11" s="1"/>
      <c r="M11">
        <v>1996</v>
      </c>
      <c r="N11">
        <v>3</v>
      </c>
      <c r="O11">
        <f ca="1">H11/AVERAGE(INDIRECT($I$85):INDIRECT($J$85))*100</f>
        <v>73.359925920649601</v>
      </c>
    </row>
    <row r="12" spans="1:15" x14ac:dyDescent="0.3">
      <c r="A12" s="1">
        <v>34912</v>
      </c>
      <c r="B12">
        <v>70.77</v>
      </c>
      <c r="C12">
        <v>72.628333330000004</v>
      </c>
      <c r="F12">
        <f t="shared" si="0"/>
        <v>1996</v>
      </c>
      <c r="G12">
        <f t="shared" si="1"/>
        <v>4</v>
      </c>
      <c r="H12">
        <f ca="1">AVERAGE(INDIRECT(I12):INDIRECT(J12))</f>
        <v>69.723333333333329</v>
      </c>
      <c r="I12" t="s">
        <v>254</v>
      </c>
      <c r="J12" t="s">
        <v>368</v>
      </c>
      <c r="K12" s="1"/>
      <c r="M12">
        <v>1996</v>
      </c>
      <c r="N12">
        <v>4</v>
      </c>
      <c r="O12">
        <f ca="1">H12/AVERAGE(INDIRECT($I$85):INDIRECT($J$85))*100</f>
        <v>74.496046726974839</v>
      </c>
    </row>
    <row r="13" spans="1:15" x14ac:dyDescent="0.3">
      <c r="A13" s="1">
        <v>34943</v>
      </c>
      <c r="B13">
        <v>71.03</v>
      </c>
      <c r="C13">
        <v>71.96166667</v>
      </c>
      <c r="F13">
        <f t="shared" si="0"/>
        <v>1997</v>
      </c>
      <c r="G13">
        <f t="shared" si="1"/>
        <v>1</v>
      </c>
      <c r="H13">
        <f ca="1">AVERAGE(INDIRECT(I13):INDIRECT(J13))</f>
        <v>69.983333333333348</v>
      </c>
      <c r="I13" t="s">
        <v>255</v>
      </c>
      <c r="J13" t="s">
        <v>369</v>
      </c>
      <c r="K13" s="1"/>
      <c r="M13">
        <v>1997</v>
      </c>
      <c r="N13">
        <v>1</v>
      </c>
      <c r="O13">
        <f ca="1">H13/AVERAGE(INDIRECT($I$85):INDIRECT($J$85))*100</f>
        <v>74.773844290903909</v>
      </c>
    </row>
    <row r="14" spans="1:15" x14ac:dyDescent="0.3">
      <c r="A14" s="1">
        <v>34973</v>
      </c>
      <c r="B14">
        <v>70.790000000000006</v>
      </c>
      <c r="C14">
        <v>71.58</v>
      </c>
      <c r="F14">
        <f t="shared" si="0"/>
        <v>1997</v>
      </c>
      <c r="G14">
        <f t="shared" si="1"/>
        <v>2</v>
      </c>
      <c r="H14">
        <f ca="1">AVERAGE(INDIRECT(I14):INDIRECT(J14))</f>
        <v>70.186666666666667</v>
      </c>
      <c r="I14" t="s">
        <v>256</v>
      </c>
      <c r="J14" t="s">
        <v>370</v>
      </c>
      <c r="K14" s="1"/>
      <c r="M14">
        <v>1997</v>
      </c>
      <c r="N14">
        <v>2</v>
      </c>
      <c r="O14">
        <f ca="1">H14/AVERAGE(INDIRECT($I$85):INDIRECT($J$85))*100</f>
        <v>74.99109623192534</v>
      </c>
    </row>
    <row r="15" spans="1:15" x14ac:dyDescent="0.3">
      <c r="A15" s="1">
        <v>35004</v>
      </c>
      <c r="B15">
        <v>70.010000000000005</v>
      </c>
      <c r="C15">
        <v>71.325833329999995</v>
      </c>
      <c r="F15">
        <f t="shared" si="0"/>
        <v>1997</v>
      </c>
      <c r="G15">
        <f t="shared" si="1"/>
        <v>3</v>
      </c>
      <c r="H15">
        <f ca="1">AVERAGE(INDIRECT(I15):INDIRECT(J15))</f>
        <v>71.233333333333334</v>
      </c>
      <c r="I15" t="s">
        <v>257</v>
      </c>
      <c r="J15" t="s">
        <v>371</v>
      </c>
      <c r="K15" s="1"/>
      <c r="M15">
        <v>1997</v>
      </c>
      <c r="N15">
        <v>3</v>
      </c>
      <c r="O15">
        <f ca="1">H15/AVERAGE(INDIRECT($I$85):INDIRECT($J$85))*100</f>
        <v>76.109409502101272</v>
      </c>
    </row>
    <row r="16" spans="1:15" x14ac:dyDescent="0.3">
      <c r="A16" s="1">
        <v>35034</v>
      </c>
      <c r="B16">
        <v>69.17</v>
      </c>
      <c r="C16">
        <v>71.047499999999999</v>
      </c>
      <c r="F16">
        <f t="shared" si="0"/>
        <v>1997</v>
      </c>
      <c r="G16">
        <f t="shared" si="1"/>
        <v>4</v>
      </c>
      <c r="H16">
        <f ca="1">AVERAGE(INDIRECT(I16):INDIRECT(J16))</f>
        <v>72.423333333333332</v>
      </c>
      <c r="I16" t="s">
        <v>258</v>
      </c>
      <c r="J16" t="s">
        <v>372</v>
      </c>
      <c r="K16" s="1"/>
      <c r="M16">
        <v>1997</v>
      </c>
      <c r="N16">
        <v>4</v>
      </c>
      <c r="O16">
        <f ca="1">H16/AVERAGE(INDIRECT($I$85):INDIRECT($J$85))*100</f>
        <v>77.380867583161177</v>
      </c>
    </row>
    <row r="17" spans="1:15" x14ac:dyDescent="0.3">
      <c r="A17" s="1">
        <v>35065</v>
      </c>
      <c r="B17">
        <v>69.16</v>
      </c>
      <c r="C17">
        <v>70.866666670000001</v>
      </c>
      <c r="F17">
        <f t="shared" si="0"/>
        <v>1998</v>
      </c>
      <c r="G17">
        <f t="shared" si="1"/>
        <v>1</v>
      </c>
      <c r="H17">
        <f ca="1">AVERAGE(INDIRECT(I17):INDIRECT(J17))</f>
        <v>72.846666666666664</v>
      </c>
      <c r="I17" t="s">
        <v>259</v>
      </c>
      <c r="J17" t="s">
        <v>373</v>
      </c>
      <c r="K17" s="1"/>
      <c r="M17">
        <v>1998</v>
      </c>
      <c r="N17">
        <v>1</v>
      </c>
      <c r="O17">
        <f ca="1">H17/AVERAGE(INDIRECT($I$85):INDIRECT($J$85))*100</f>
        <v>77.833179001353358</v>
      </c>
    </row>
    <row r="18" spans="1:15" x14ac:dyDescent="0.3">
      <c r="A18" s="1">
        <v>35096</v>
      </c>
      <c r="B18">
        <v>69.099999999999994</v>
      </c>
      <c r="C18">
        <v>70.759166669999999</v>
      </c>
      <c r="F18">
        <f t="shared" si="0"/>
        <v>1998</v>
      </c>
      <c r="G18">
        <f t="shared" si="1"/>
        <v>2</v>
      </c>
      <c r="H18">
        <f ca="1">AVERAGE(INDIRECT(I18):INDIRECT(J18))</f>
        <v>73.896666666666661</v>
      </c>
      <c r="I18" t="s">
        <v>260</v>
      </c>
      <c r="J18" t="s">
        <v>374</v>
      </c>
      <c r="K18" s="1"/>
      <c r="M18">
        <v>1998</v>
      </c>
      <c r="N18">
        <v>2</v>
      </c>
      <c r="O18">
        <f ca="1">H18/AVERAGE(INDIRECT($I$85):INDIRECT($J$85))*100</f>
        <v>78.955053778759151</v>
      </c>
    </row>
    <row r="19" spans="1:15" x14ac:dyDescent="0.3">
      <c r="A19" s="1">
        <v>35125</v>
      </c>
      <c r="B19">
        <v>69.569999999999993</v>
      </c>
      <c r="C19">
        <v>70.430000000000007</v>
      </c>
      <c r="F19">
        <f t="shared" si="0"/>
        <v>1998</v>
      </c>
      <c r="G19">
        <f t="shared" si="1"/>
        <v>3</v>
      </c>
      <c r="H19">
        <f ca="1">AVERAGE(INDIRECT(I19):INDIRECT(J19))</f>
        <v>75.966666666666683</v>
      </c>
      <c r="I19" t="s">
        <v>261</v>
      </c>
      <c r="J19" t="s">
        <v>375</v>
      </c>
      <c r="K19" s="1"/>
      <c r="M19">
        <v>1998</v>
      </c>
      <c r="N19">
        <v>3</v>
      </c>
      <c r="O19">
        <f ca="1">H19/AVERAGE(INDIRECT($I$85):INDIRECT($J$85))*100</f>
        <v>81.166749768502029</v>
      </c>
    </row>
    <row r="20" spans="1:15" x14ac:dyDescent="0.3">
      <c r="A20" s="1">
        <v>35156</v>
      </c>
      <c r="B20">
        <v>69.260000000000005</v>
      </c>
      <c r="C20">
        <v>70.072500000000005</v>
      </c>
      <c r="F20">
        <f t="shared" si="0"/>
        <v>1998</v>
      </c>
      <c r="G20">
        <f t="shared" si="1"/>
        <v>4</v>
      </c>
      <c r="H20">
        <f ca="1">AVERAGE(INDIRECT(I20):INDIRECT(J20))</f>
        <v>78.026666666666657</v>
      </c>
      <c r="I20" t="s">
        <v>262</v>
      </c>
      <c r="J20" t="s">
        <v>376</v>
      </c>
      <c r="K20" s="1"/>
      <c r="M20">
        <v>1998</v>
      </c>
      <c r="N20">
        <v>4</v>
      </c>
      <c r="O20">
        <f ca="1">H20/AVERAGE(INDIRECT($I$85):INDIRECT($J$85))*100</f>
        <v>83.367761236555282</v>
      </c>
    </row>
    <row r="21" spans="1:15" x14ac:dyDescent="0.3">
      <c r="A21" s="1">
        <v>35186</v>
      </c>
      <c r="B21">
        <v>68.91</v>
      </c>
      <c r="C21">
        <v>69.905833329999993</v>
      </c>
      <c r="F21">
        <f t="shared" si="0"/>
        <v>1999</v>
      </c>
      <c r="G21">
        <f t="shared" si="1"/>
        <v>1</v>
      </c>
      <c r="H21">
        <f ca="1">AVERAGE(INDIRECT(I21):INDIRECT(J21))</f>
        <v>113.69333333333334</v>
      </c>
      <c r="I21" t="s">
        <v>263</v>
      </c>
      <c r="J21" t="s">
        <v>377</v>
      </c>
      <c r="K21" s="1"/>
      <c r="M21">
        <v>1999</v>
      </c>
      <c r="N21">
        <v>1</v>
      </c>
      <c r="O21">
        <f ca="1">H21/AVERAGE(INDIRECT($I$85):INDIRECT($J$85))*100</f>
        <v>121.47588859605385</v>
      </c>
    </row>
    <row r="22" spans="1:15" x14ac:dyDescent="0.3">
      <c r="A22" s="1">
        <v>35217</v>
      </c>
      <c r="B22">
        <v>68.55</v>
      </c>
      <c r="C22">
        <v>69.718333329999993</v>
      </c>
      <c r="F22">
        <f t="shared" si="0"/>
        <v>1999</v>
      </c>
      <c r="G22">
        <f t="shared" si="1"/>
        <v>2</v>
      </c>
      <c r="H22">
        <f ca="1">AVERAGE(INDIRECT(I22):INDIRECT(J22))</f>
        <v>109.11</v>
      </c>
      <c r="I22" t="s">
        <v>264</v>
      </c>
      <c r="J22" t="s">
        <v>378</v>
      </c>
      <c r="K22" s="1"/>
      <c r="M22">
        <v>1999</v>
      </c>
      <c r="N22">
        <v>2</v>
      </c>
      <c r="O22">
        <f ca="1">H22/AVERAGE(INDIRECT($I$85):INDIRECT($J$85))*100</f>
        <v>116.57881615499677</v>
      </c>
    </row>
    <row r="23" spans="1:15" x14ac:dyDescent="0.3">
      <c r="A23" s="1">
        <v>35247</v>
      </c>
      <c r="B23">
        <v>68.31</v>
      </c>
      <c r="C23">
        <v>69.552499999999995</v>
      </c>
      <c r="F23">
        <f t="shared" si="0"/>
        <v>1999</v>
      </c>
      <c r="G23">
        <f t="shared" si="1"/>
        <v>3</v>
      </c>
      <c r="H23">
        <f ca="1">AVERAGE(INDIRECT(I23):INDIRECT(J23))</f>
        <v>116.99666666666667</v>
      </c>
      <c r="I23" t="s">
        <v>265</v>
      </c>
      <c r="J23" t="s">
        <v>379</v>
      </c>
      <c r="K23" s="1"/>
      <c r="M23">
        <v>1999</v>
      </c>
      <c r="N23">
        <v>3</v>
      </c>
      <c r="O23">
        <f ca="1">H23/AVERAGE(INDIRECT($I$85):INDIRECT($J$85))*100</f>
        <v>125.00534226084477</v>
      </c>
    </row>
    <row r="24" spans="1:15" x14ac:dyDescent="0.3">
      <c r="A24" s="1">
        <v>35278</v>
      </c>
      <c r="B24">
        <v>68.58</v>
      </c>
      <c r="C24">
        <v>69.37</v>
      </c>
      <c r="F24">
        <f t="shared" si="0"/>
        <v>1999</v>
      </c>
      <c r="G24">
        <f t="shared" si="1"/>
        <v>4</v>
      </c>
      <c r="H24">
        <f ca="1">AVERAGE(INDIRECT(I24):INDIRECT(J24))</f>
        <v>118.30333333333333</v>
      </c>
      <c r="I24" t="s">
        <v>266</v>
      </c>
      <c r="J24" t="s">
        <v>380</v>
      </c>
      <c r="K24" s="1"/>
      <c r="M24">
        <v>1999</v>
      </c>
      <c r="N24">
        <v>4</v>
      </c>
      <c r="O24">
        <f ca="1">H24/AVERAGE(INDIRECT($I$85):INDIRECT($J$85))*100</f>
        <v>126.40145309494977</v>
      </c>
    </row>
    <row r="25" spans="1:15" x14ac:dyDescent="0.3">
      <c r="A25" s="1">
        <v>35309</v>
      </c>
      <c r="B25">
        <v>69.09</v>
      </c>
      <c r="C25">
        <v>69.208333330000002</v>
      </c>
      <c r="F25">
        <f t="shared" si="0"/>
        <v>2000</v>
      </c>
      <c r="G25">
        <f t="shared" si="1"/>
        <v>1</v>
      </c>
      <c r="H25">
        <f ca="1">AVERAGE(INDIRECT(I25):INDIRECT(J25))</f>
        <v>109.04666666666667</v>
      </c>
      <c r="I25" t="s">
        <v>267</v>
      </c>
      <c r="J25" t="s">
        <v>381</v>
      </c>
      <c r="K25" s="1"/>
      <c r="M25">
        <v>2000</v>
      </c>
      <c r="N25">
        <v>1</v>
      </c>
      <c r="O25">
        <f ca="1">H25/AVERAGE(INDIRECT($I$85):INDIRECT($J$85))*100</f>
        <v>116.51114751762944</v>
      </c>
    </row>
    <row r="26" spans="1:15" x14ac:dyDescent="0.3">
      <c r="A26" s="1">
        <v>35339</v>
      </c>
      <c r="B26">
        <v>69.5</v>
      </c>
      <c r="C26">
        <v>69.10083333</v>
      </c>
      <c r="F26">
        <f t="shared" si="0"/>
        <v>2000</v>
      </c>
      <c r="G26">
        <f t="shared" si="1"/>
        <v>2</v>
      </c>
      <c r="H26">
        <f ca="1">AVERAGE(INDIRECT(I26):INDIRECT(J26))</f>
        <v>111.16333333333334</v>
      </c>
      <c r="I26" t="s">
        <v>268</v>
      </c>
      <c r="J26" t="s">
        <v>382</v>
      </c>
      <c r="K26" s="1"/>
      <c r="M26">
        <v>2000</v>
      </c>
      <c r="N26">
        <v>2</v>
      </c>
      <c r="O26">
        <f ca="1">H26/AVERAGE(INDIRECT($I$85):INDIRECT($J$85))*100</f>
        <v>118.77270460859035</v>
      </c>
    </row>
    <row r="27" spans="1:15" x14ac:dyDescent="0.3">
      <c r="A27" s="1">
        <v>35370</v>
      </c>
      <c r="B27">
        <v>69.77</v>
      </c>
      <c r="C27">
        <v>69.080833330000004</v>
      </c>
      <c r="F27">
        <f t="shared" si="0"/>
        <v>2000</v>
      </c>
      <c r="G27">
        <f t="shared" si="1"/>
        <v>3</v>
      </c>
      <c r="H27">
        <f ca="1">AVERAGE(INDIRECT(I27):INDIRECT(J27))</f>
        <v>109.90333333333332</v>
      </c>
      <c r="I27" t="s">
        <v>269</v>
      </c>
      <c r="J27" t="s">
        <v>383</v>
      </c>
      <c r="K27" s="1"/>
      <c r="M27">
        <v>2000</v>
      </c>
      <c r="N27">
        <v>3</v>
      </c>
      <c r="O27">
        <f ca="1">H27/AVERAGE(INDIRECT($I$85):INDIRECT($J$85))*100</f>
        <v>117.42645487570336</v>
      </c>
    </row>
    <row r="28" spans="1:15" x14ac:dyDescent="0.3">
      <c r="A28" s="1">
        <v>35400</v>
      </c>
      <c r="B28">
        <v>69.900000000000006</v>
      </c>
      <c r="C28">
        <v>69.141666670000006</v>
      </c>
      <c r="F28">
        <f t="shared" si="0"/>
        <v>2000</v>
      </c>
      <c r="G28">
        <f t="shared" si="1"/>
        <v>4</v>
      </c>
      <c r="H28">
        <f ca="1">AVERAGE(INDIRECT(I28):INDIRECT(J28))</f>
        <v>116.16000000000001</v>
      </c>
      <c r="I28" t="s">
        <v>270</v>
      </c>
      <c r="J28" t="s">
        <v>384</v>
      </c>
      <c r="K28" s="1"/>
      <c r="M28">
        <v>2000</v>
      </c>
      <c r="N28">
        <v>4</v>
      </c>
      <c r="O28">
        <f ca="1">H28/AVERAGE(INDIRECT($I$85):INDIRECT($J$85))*100</f>
        <v>124.11140394615001</v>
      </c>
    </row>
    <row r="29" spans="1:15" x14ac:dyDescent="0.3">
      <c r="A29" s="1">
        <v>35431</v>
      </c>
      <c r="B29">
        <v>69.680000000000007</v>
      </c>
      <c r="C29">
        <v>69.185000000000002</v>
      </c>
      <c r="F29">
        <f t="shared" si="0"/>
        <v>2001</v>
      </c>
      <c r="G29">
        <f t="shared" si="1"/>
        <v>1</v>
      </c>
      <c r="H29">
        <f ca="1">AVERAGE(INDIRECT(I29):INDIRECT(J29))</f>
        <v>120.60666666666667</v>
      </c>
      <c r="I29" t="s">
        <v>271</v>
      </c>
      <c r="J29" t="s">
        <v>385</v>
      </c>
      <c r="K29" s="1"/>
      <c r="M29">
        <v>2001</v>
      </c>
      <c r="N29">
        <v>1</v>
      </c>
      <c r="O29">
        <f ca="1">H29/AVERAGE(INDIRECT($I$85):INDIRECT($J$85))*100</f>
        <v>128.86245459078282</v>
      </c>
    </row>
    <row r="30" spans="1:15" x14ac:dyDescent="0.3">
      <c r="A30" s="1">
        <v>35462</v>
      </c>
      <c r="B30">
        <v>69.98</v>
      </c>
      <c r="C30">
        <v>69.258333329999999</v>
      </c>
      <c r="F30">
        <f t="shared" si="0"/>
        <v>2001</v>
      </c>
      <c r="G30">
        <f t="shared" si="1"/>
        <v>2</v>
      </c>
      <c r="H30">
        <f ca="1">AVERAGE(INDIRECT(I30):INDIRECT(J30))</f>
        <v>136.43333333333337</v>
      </c>
      <c r="I30" t="s">
        <v>272</v>
      </c>
      <c r="J30" t="s">
        <v>386</v>
      </c>
      <c r="K30" s="1"/>
      <c r="M30">
        <v>2001</v>
      </c>
      <c r="N30">
        <v>2</v>
      </c>
      <c r="O30">
        <f ca="1">H30/AVERAGE(INDIRECT($I$85):INDIRECT($J$85))*100</f>
        <v>145.77249091815659</v>
      </c>
    </row>
    <row r="31" spans="1:15" x14ac:dyDescent="0.3">
      <c r="A31" s="1">
        <v>35490</v>
      </c>
      <c r="B31">
        <v>70.290000000000006</v>
      </c>
      <c r="C31">
        <v>69.318333330000002</v>
      </c>
      <c r="F31">
        <f t="shared" si="0"/>
        <v>2001</v>
      </c>
      <c r="G31">
        <f t="shared" si="1"/>
        <v>3</v>
      </c>
      <c r="H31">
        <f ca="1">AVERAGE(INDIRECT(I31):INDIRECT(J31))</f>
        <v>148.63666666666668</v>
      </c>
      <c r="I31" t="s">
        <v>273</v>
      </c>
      <c r="J31" t="s">
        <v>387</v>
      </c>
      <c r="K31" s="1"/>
      <c r="M31">
        <v>2001</v>
      </c>
      <c r="N31">
        <v>3</v>
      </c>
      <c r="O31">
        <f ca="1">H31/AVERAGE(INDIRECT($I$85):INDIRECT($J$85))*100</f>
        <v>158.81116888667285</v>
      </c>
    </row>
    <row r="32" spans="1:15" x14ac:dyDescent="0.3">
      <c r="A32" s="1">
        <v>35521</v>
      </c>
      <c r="B32">
        <v>70.040000000000006</v>
      </c>
      <c r="C32">
        <v>69.383333329999999</v>
      </c>
      <c r="F32">
        <f t="shared" si="0"/>
        <v>2001</v>
      </c>
      <c r="G32">
        <f t="shared" si="1"/>
        <v>4</v>
      </c>
      <c r="H32">
        <f ca="1">AVERAGE(INDIRECT(I32):INDIRECT(J32))</f>
        <v>145.41333333333333</v>
      </c>
      <c r="I32" t="s">
        <v>274</v>
      </c>
      <c r="J32" t="s">
        <v>11</v>
      </c>
      <c r="K32" s="1"/>
      <c r="M32">
        <v>2001</v>
      </c>
      <c r="N32">
        <v>4</v>
      </c>
      <c r="O32">
        <f ca="1">H32/AVERAGE(INDIRECT($I$85):INDIRECT($J$85))*100</f>
        <v>155.36719139539849</v>
      </c>
    </row>
    <row r="33" spans="1:15" x14ac:dyDescent="0.3">
      <c r="A33" s="1">
        <v>35551</v>
      </c>
      <c r="B33">
        <v>70.2</v>
      </c>
      <c r="C33">
        <v>69.490833330000001</v>
      </c>
      <c r="F33">
        <f t="shared" si="0"/>
        <v>2002</v>
      </c>
      <c r="G33">
        <f t="shared" si="1"/>
        <v>1</v>
      </c>
      <c r="H33">
        <f ca="1">AVERAGE(INDIRECT(I33):INDIRECT(J33))</f>
        <v>134.09</v>
      </c>
      <c r="I33" t="s">
        <v>275</v>
      </c>
      <c r="J33" t="s">
        <v>13</v>
      </c>
      <c r="K33" s="1"/>
      <c r="M33">
        <v>2002</v>
      </c>
      <c r="N33">
        <v>1</v>
      </c>
      <c r="O33">
        <f ca="1">H33/AVERAGE(INDIRECT($I$85):INDIRECT($J$85))*100</f>
        <v>143.26875133556521</v>
      </c>
    </row>
    <row r="34" spans="1:15" x14ac:dyDescent="0.3">
      <c r="A34" s="1">
        <v>35582</v>
      </c>
      <c r="B34">
        <v>70.319999999999993</v>
      </c>
      <c r="C34">
        <v>69.638333329999995</v>
      </c>
      <c r="F34">
        <f t="shared" si="0"/>
        <v>2002</v>
      </c>
      <c r="G34">
        <f t="shared" si="1"/>
        <v>2</v>
      </c>
      <c r="H34">
        <f ca="1">AVERAGE(INDIRECT(I34):INDIRECT(J34))</f>
        <v>140.30333333333334</v>
      </c>
      <c r="I34" t="s">
        <v>276</v>
      </c>
      <c r="J34" t="s">
        <v>14</v>
      </c>
      <c r="K34" s="1"/>
      <c r="M34">
        <v>2002</v>
      </c>
      <c r="N34">
        <v>2</v>
      </c>
      <c r="O34">
        <f ca="1">H34/AVERAGE(INDIRECT($I$85):INDIRECT($J$85))*100</f>
        <v>149.90740081202364</v>
      </c>
    </row>
    <row r="35" spans="1:15" x14ac:dyDescent="0.3">
      <c r="A35" s="1">
        <v>35612</v>
      </c>
      <c r="B35">
        <v>70.650000000000006</v>
      </c>
      <c r="C35">
        <v>69.833333330000002</v>
      </c>
      <c r="F35">
        <f t="shared" si="0"/>
        <v>2002</v>
      </c>
      <c r="G35">
        <f t="shared" si="1"/>
        <v>3</v>
      </c>
      <c r="H35">
        <f ca="1">AVERAGE(INDIRECT(I35):INDIRECT(J35))</f>
        <v>172.16</v>
      </c>
      <c r="I35" t="s">
        <v>277</v>
      </c>
      <c r="J35" t="s">
        <v>15</v>
      </c>
      <c r="K35" s="1"/>
      <c r="M35">
        <v>2002</v>
      </c>
      <c r="N35">
        <v>3</v>
      </c>
      <c r="O35">
        <f ca="1">H35/AVERAGE(INDIRECT($I$85):INDIRECT($J$85))*100</f>
        <v>183.94472540779253</v>
      </c>
    </row>
    <row r="36" spans="1:15" x14ac:dyDescent="0.3">
      <c r="A36" s="1">
        <v>35643</v>
      </c>
      <c r="B36">
        <v>71.27</v>
      </c>
      <c r="C36">
        <v>70.057500000000005</v>
      </c>
      <c r="F36">
        <f t="shared" si="0"/>
        <v>2002</v>
      </c>
      <c r="G36">
        <f t="shared" si="1"/>
        <v>4</v>
      </c>
      <c r="H36">
        <f ca="1">AVERAGE(INDIRECT(I36):INDIRECT(J36))</f>
        <v>193.46</v>
      </c>
      <c r="I36" t="s">
        <v>278</v>
      </c>
      <c r="J36" t="s">
        <v>16</v>
      </c>
      <c r="K36" s="1"/>
      <c r="M36">
        <v>2002</v>
      </c>
      <c r="N36">
        <v>4</v>
      </c>
      <c r="O36">
        <f ca="1">H36/AVERAGE(INDIRECT($I$85):INDIRECT($J$85))*100</f>
        <v>206.7027566065959</v>
      </c>
    </row>
    <row r="37" spans="1:15" x14ac:dyDescent="0.3">
      <c r="A37" s="1">
        <v>35674</v>
      </c>
      <c r="B37">
        <v>71.78</v>
      </c>
      <c r="C37">
        <v>70.281666670000007</v>
      </c>
      <c r="F37">
        <f t="shared" si="0"/>
        <v>2003</v>
      </c>
      <c r="G37">
        <f t="shared" si="1"/>
        <v>1</v>
      </c>
      <c r="H37">
        <f ca="1">AVERAGE(INDIRECT(I37):INDIRECT(J37))</f>
        <v>174.92666666666665</v>
      </c>
      <c r="I37" t="s">
        <v>279</v>
      </c>
      <c r="J37" t="s">
        <v>18</v>
      </c>
      <c r="K37" s="1"/>
      <c r="M37">
        <v>2003</v>
      </c>
      <c r="N37">
        <v>1</v>
      </c>
      <c r="O37">
        <f ca="1">H37/AVERAGE(INDIRECT($I$85):INDIRECT($J$85))*100</f>
        <v>186.90077640857606</v>
      </c>
    </row>
    <row r="38" spans="1:15" x14ac:dyDescent="0.3">
      <c r="A38" s="1">
        <v>35704</v>
      </c>
      <c r="B38">
        <v>72.22</v>
      </c>
      <c r="C38">
        <v>70.508333329999999</v>
      </c>
      <c r="F38">
        <f t="shared" si="0"/>
        <v>2003</v>
      </c>
      <c r="G38">
        <f t="shared" si="1"/>
        <v>2</v>
      </c>
      <c r="H38">
        <f ca="1">AVERAGE(INDIRECT(I38):INDIRECT(J38))</f>
        <v>146.20000000000002</v>
      </c>
      <c r="I38" t="s">
        <v>280</v>
      </c>
      <c r="J38" t="s">
        <v>20</v>
      </c>
      <c r="K38" s="1"/>
      <c r="M38">
        <v>2003</v>
      </c>
      <c r="N38">
        <v>2</v>
      </c>
      <c r="O38">
        <f ca="1">H38/AVERAGE(INDIRECT($I$85):INDIRECT($J$85))*100</f>
        <v>156.20770710164541</v>
      </c>
    </row>
    <row r="39" spans="1:15" x14ac:dyDescent="0.3">
      <c r="A39" s="1">
        <v>35735</v>
      </c>
      <c r="B39">
        <v>72.52</v>
      </c>
      <c r="C39">
        <v>70.737499999999997</v>
      </c>
      <c r="F39">
        <f t="shared" si="0"/>
        <v>2003</v>
      </c>
      <c r="G39">
        <f t="shared" si="1"/>
        <v>3</v>
      </c>
      <c r="H39">
        <f ca="1">AVERAGE(INDIRECT(I39):INDIRECT(J39))</f>
        <v>143.27000000000001</v>
      </c>
      <c r="I39" t="s">
        <v>281</v>
      </c>
      <c r="J39" t="s">
        <v>22</v>
      </c>
      <c r="K39" s="1"/>
      <c r="M39">
        <v>2003</v>
      </c>
      <c r="N39">
        <v>3</v>
      </c>
      <c r="O39">
        <f ca="1">H39/AVERAGE(INDIRECT($I$85):INDIRECT($J$85))*100</f>
        <v>153.07714224659875</v>
      </c>
    </row>
    <row r="40" spans="1:15" x14ac:dyDescent="0.3">
      <c r="A40" s="1">
        <v>35765</v>
      </c>
      <c r="B40">
        <v>72.53</v>
      </c>
      <c r="C40">
        <v>70.956666670000004</v>
      </c>
      <c r="F40">
        <f t="shared" si="0"/>
        <v>2003</v>
      </c>
      <c r="G40">
        <f t="shared" si="1"/>
        <v>4</v>
      </c>
      <c r="H40">
        <f ca="1">AVERAGE(INDIRECT(I40):INDIRECT(J40))</f>
        <v>139.72999999999999</v>
      </c>
      <c r="I40" t="s">
        <v>282</v>
      </c>
      <c r="J40" t="s">
        <v>24</v>
      </c>
      <c r="K40" s="1"/>
      <c r="M40">
        <v>2003</v>
      </c>
      <c r="N40">
        <v>4</v>
      </c>
      <c r="O40">
        <f ca="1">H40/AVERAGE(INDIRECT($I$85):INDIRECT($J$85))*100</f>
        <v>149.29482156848775</v>
      </c>
    </row>
    <row r="41" spans="1:15" x14ac:dyDescent="0.3">
      <c r="A41" s="1">
        <v>35796</v>
      </c>
      <c r="B41">
        <v>72.56</v>
      </c>
      <c r="C41">
        <v>71.196666669999999</v>
      </c>
      <c r="F41">
        <f t="shared" si="0"/>
        <v>2004</v>
      </c>
      <c r="G41">
        <f t="shared" si="1"/>
        <v>1</v>
      </c>
      <c r="H41">
        <f ca="1">AVERAGE(INDIRECT(I41):INDIRECT(J41))</f>
        <v>138.30666666666664</v>
      </c>
      <c r="I41" t="s">
        <v>283</v>
      </c>
      <c r="J41" t="s">
        <v>26</v>
      </c>
      <c r="K41" s="1"/>
      <c r="M41">
        <v>2004</v>
      </c>
      <c r="N41">
        <v>1</v>
      </c>
      <c r="O41">
        <f ca="1">H41/AVERAGE(INDIRECT($I$85):INDIRECT($J$85))*100</f>
        <v>147.77405798133765</v>
      </c>
    </row>
    <row r="42" spans="1:15" x14ac:dyDescent="0.3">
      <c r="A42" s="1">
        <v>35827</v>
      </c>
      <c r="B42">
        <v>72.83</v>
      </c>
      <c r="C42">
        <v>71.434166669999996</v>
      </c>
      <c r="F42">
        <f t="shared" si="0"/>
        <v>2004</v>
      </c>
      <c r="G42">
        <f t="shared" si="1"/>
        <v>2</v>
      </c>
      <c r="H42">
        <f ca="1">AVERAGE(INDIRECT(I42):INDIRECT(J42))</f>
        <v>145.38</v>
      </c>
      <c r="I42" t="s">
        <v>284</v>
      </c>
      <c r="J42" t="s">
        <v>28</v>
      </c>
      <c r="K42" s="1"/>
      <c r="M42">
        <v>2004</v>
      </c>
      <c r="N42">
        <v>2</v>
      </c>
      <c r="O42">
        <f ca="1">H42/AVERAGE(INDIRECT($I$85):INDIRECT($J$85))*100</f>
        <v>155.33157632309991</v>
      </c>
    </row>
    <row r="43" spans="1:15" x14ac:dyDescent="0.3">
      <c r="A43" s="1">
        <v>35855</v>
      </c>
      <c r="B43">
        <v>73.150000000000006</v>
      </c>
      <c r="C43">
        <v>71.672499999999999</v>
      </c>
      <c r="F43">
        <f t="shared" si="0"/>
        <v>2004</v>
      </c>
      <c r="G43">
        <f t="shared" si="1"/>
        <v>3</v>
      </c>
      <c r="H43">
        <f ca="1">AVERAGE(INDIRECT(I43):INDIRECT(J43))</f>
        <v>139.65333333333334</v>
      </c>
      <c r="I43" t="s">
        <v>285</v>
      </c>
      <c r="J43" t="s">
        <v>30</v>
      </c>
      <c r="K43" s="1"/>
      <c r="M43">
        <v>2004</v>
      </c>
      <c r="N43">
        <v>3</v>
      </c>
      <c r="O43">
        <f ca="1">H43/AVERAGE(INDIRECT($I$85):INDIRECT($J$85))*100</f>
        <v>149.21290690220098</v>
      </c>
    </row>
    <row r="44" spans="1:15" x14ac:dyDescent="0.3">
      <c r="A44" s="1">
        <v>35886</v>
      </c>
      <c r="B44">
        <v>73.59</v>
      </c>
      <c r="C44">
        <v>71.968333329999993</v>
      </c>
      <c r="F44">
        <f t="shared" si="0"/>
        <v>2004</v>
      </c>
      <c r="G44">
        <f t="shared" si="1"/>
        <v>4</v>
      </c>
      <c r="H44">
        <f ca="1">AVERAGE(INDIRECT(I44):INDIRECT(J44))</f>
        <v>129.35</v>
      </c>
      <c r="I44" t="s">
        <v>286</v>
      </c>
      <c r="J44" t="s">
        <v>32</v>
      </c>
      <c r="K44" s="1"/>
      <c r="M44">
        <v>2004</v>
      </c>
      <c r="N44">
        <v>4</v>
      </c>
      <c r="O44">
        <f ca="1">H44/AVERAGE(INDIRECT($I$85):INDIRECT($J$85))*100</f>
        <v>138.20428805470473</v>
      </c>
    </row>
    <row r="45" spans="1:15" x14ac:dyDescent="0.3">
      <c r="A45" s="1">
        <v>35916</v>
      </c>
      <c r="B45">
        <v>73.8</v>
      </c>
      <c r="C45">
        <v>72.268333330000004</v>
      </c>
      <c r="F45">
        <f t="shared" si="0"/>
        <v>2005</v>
      </c>
      <c r="G45">
        <f t="shared" si="1"/>
        <v>1</v>
      </c>
      <c r="H45">
        <f ca="1">AVERAGE(INDIRECT(I45):INDIRECT(J45))</f>
        <v>122.07666666666667</v>
      </c>
      <c r="I45" t="s">
        <v>287</v>
      </c>
      <c r="J45" t="s">
        <v>34</v>
      </c>
      <c r="K45" s="1"/>
      <c r="M45">
        <v>2005</v>
      </c>
      <c r="N45">
        <v>1</v>
      </c>
      <c r="O45">
        <f ca="1">H45/AVERAGE(INDIRECT($I$85):INDIRECT($J$85))*100</f>
        <v>130.43307927915092</v>
      </c>
    </row>
    <row r="46" spans="1:15" x14ac:dyDescent="0.3">
      <c r="A46" s="1">
        <v>35947</v>
      </c>
      <c r="B46">
        <v>74.3</v>
      </c>
      <c r="C46">
        <v>72.599999999999994</v>
      </c>
      <c r="F46">
        <f t="shared" si="0"/>
        <v>2005</v>
      </c>
      <c r="G46">
        <f t="shared" si="1"/>
        <v>2</v>
      </c>
      <c r="H46">
        <f ca="1">AVERAGE(INDIRECT(I46):INDIRECT(J46))</f>
        <v>113.16666666666667</v>
      </c>
      <c r="I46" t="s">
        <v>288</v>
      </c>
      <c r="J46" t="s">
        <v>36</v>
      </c>
      <c r="K46" s="1"/>
      <c r="M46">
        <v>2005</v>
      </c>
      <c r="N46">
        <v>2</v>
      </c>
      <c r="O46">
        <f ca="1">H46/AVERAGE(INDIRECT($I$85):INDIRECT($J$85))*100</f>
        <v>120.913170453736</v>
      </c>
    </row>
    <row r="47" spans="1:15" x14ac:dyDescent="0.3">
      <c r="A47" s="1">
        <v>35977</v>
      </c>
      <c r="B47">
        <v>74.92</v>
      </c>
      <c r="C47">
        <v>72.955833330000004</v>
      </c>
      <c r="F47">
        <f t="shared" si="0"/>
        <v>2005</v>
      </c>
      <c r="G47">
        <f t="shared" si="1"/>
        <v>3</v>
      </c>
      <c r="H47">
        <f ca="1">AVERAGE(INDIRECT(I47):INDIRECT(J47))</f>
        <v>107.43666666666667</v>
      </c>
      <c r="I47" t="s">
        <v>289</v>
      </c>
      <c r="J47" t="s">
        <v>38</v>
      </c>
      <c r="K47" s="1"/>
      <c r="M47">
        <v>2005</v>
      </c>
      <c r="N47">
        <v>3</v>
      </c>
      <c r="O47">
        <f ca="1">H47/AVERAGE(INDIRECT($I$85):INDIRECT($J$85))*100</f>
        <v>114.79093952560721</v>
      </c>
    </row>
    <row r="48" spans="1:15" x14ac:dyDescent="0.3">
      <c r="A48" s="1">
        <v>36008</v>
      </c>
      <c r="B48">
        <v>76.06</v>
      </c>
      <c r="C48">
        <v>73.355000000000004</v>
      </c>
      <c r="F48">
        <f t="shared" si="0"/>
        <v>2005</v>
      </c>
      <c r="G48">
        <f t="shared" si="1"/>
        <v>4</v>
      </c>
      <c r="H48">
        <f ca="1">AVERAGE(INDIRECT(I48):INDIRECT(J48))</f>
        <v>102.18666666666667</v>
      </c>
      <c r="I48" t="s">
        <v>290</v>
      </c>
      <c r="J48" t="s">
        <v>40</v>
      </c>
      <c r="K48" s="1"/>
      <c r="M48">
        <v>2005</v>
      </c>
      <c r="N48">
        <v>4</v>
      </c>
      <c r="O48">
        <f ca="1">H48/AVERAGE(INDIRECT($I$85):INDIRECT($J$85))*100</f>
        <v>109.18156563857823</v>
      </c>
    </row>
    <row r="49" spans="1:15" x14ac:dyDescent="0.3">
      <c r="A49" s="1">
        <v>36039</v>
      </c>
      <c r="B49">
        <v>76.92</v>
      </c>
      <c r="C49">
        <v>73.783333330000005</v>
      </c>
      <c r="F49">
        <f t="shared" si="0"/>
        <v>2006</v>
      </c>
      <c r="G49">
        <f t="shared" si="1"/>
        <v>1</v>
      </c>
      <c r="H49">
        <f ca="1">AVERAGE(INDIRECT(I49):INDIRECT(J49))</f>
        <v>98.806666666666658</v>
      </c>
      <c r="I49" t="s">
        <v>291</v>
      </c>
      <c r="J49" t="s">
        <v>42</v>
      </c>
      <c r="K49" s="1"/>
      <c r="M49">
        <v>2006</v>
      </c>
      <c r="N49">
        <v>1</v>
      </c>
      <c r="O49">
        <f ca="1">H49/AVERAGE(INDIRECT($I$85):INDIRECT($J$85))*100</f>
        <v>105.57019730750051</v>
      </c>
    </row>
    <row r="50" spans="1:15" x14ac:dyDescent="0.3">
      <c r="A50" s="1">
        <v>36069</v>
      </c>
      <c r="B50">
        <v>77.58</v>
      </c>
      <c r="C50">
        <v>74.23</v>
      </c>
      <c r="F50">
        <f t="shared" si="0"/>
        <v>2006</v>
      </c>
      <c r="G50">
        <f t="shared" si="1"/>
        <v>2</v>
      </c>
      <c r="H50">
        <f ca="1">AVERAGE(INDIRECT(I50):INDIRECT(J50))</f>
        <v>99.366666666666674</v>
      </c>
      <c r="I50" t="s">
        <v>292</v>
      </c>
      <c r="J50" t="s">
        <v>44</v>
      </c>
      <c r="K50" s="1"/>
      <c r="M50">
        <v>2006</v>
      </c>
      <c r="N50">
        <v>2</v>
      </c>
      <c r="O50">
        <f ca="1">H50/AVERAGE(INDIRECT($I$85):INDIRECT($J$85))*100</f>
        <v>106.16853052211694</v>
      </c>
    </row>
    <row r="51" spans="1:15" x14ac:dyDescent="0.3">
      <c r="A51" s="1">
        <v>36100</v>
      </c>
      <c r="B51">
        <v>78.02</v>
      </c>
      <c r="C51">
        <v>74.688333330000006</v>
      </c>
      <c r="F51">
        <f t="shared" si="0"/>
        <v>2006</v>
      </c>
      <c r="G51">
        <f t="shared" si="1"/>
        <v>3</v>
      </c>
      <c r="H51">
        <f ca="1">AVERAGE(INDIRECT(I51):INDIRECT(J51))</f>
        <v>99.09666666666665</v>
      </c>
      <c r="I51" t="s">
        <v>293</v>
      </c>
      <c r="J51" t="s">
        <v>46</v>
      </c>
      <c r="K51" s="1"/>
      <c r="M51">
        <v>2006</v>
      </c>
      <c r="N51">
        <v>3</v>
      </c>
      <c r="O51">
        <f ca="1">H51/AVERAGE(INDIRECT($I$85):INDIRECT($J$85))*100</f>
        <v>105.8800484364983</v>
      </c>
    </row>
    <row r="52" spans="1:15" x14ac:dyDescent="0.3">
      <c r="A52" s="1">
        <v>36130</v>
      </c>
      <c r="B52">
        <v>78.48</v>
      </c>
      <c r="C52">
        <v>75.184166669999996</v>
      </c>
      <c r="F52">
        <f t="shared" si="0"/>
        <v>2006</v>
      </c>
      <c r="G52">
        <f t="shared" si="1"/>
        <v>4</v>
      </c>
      <c r="H52">
        <f ca="1">AVERAGE(INDIRECT(I52):INDIRECT(J52))</f>
        <v>96.556666666666658</v>
      </c>
      <c r="I52" t="s">
        <v>294</v>
      </c>
      <c r="J52" t="s">
        <v>48</v>
      </c>
      <c r="K52" s="1"/>
      <c r="M52">
        <v>2006</v>
      </c>
      <c r="N52">
        <v>4</v>
      </c>
      <c r="O52">
        <f ca="1">H52/AVERAGE(INDIRECT($I$85):INDIRECT($J$85))*100</f>
        <v>103.16617992734523</v>
      </c>
    </row>
    <row r="53" spans="1:15" x14ac:dyDescent="0.3">
      <c r="A53" s="1">
        <v>36161</v>
      </c>
      <c r="B53">
        <v>97.34</v>
      </c>
      <c r="C53">
        <v>77.249166669999994</v>
      </c>
      <c r="F53">
        <f t="shared" si="0"/>
        <v>2007</v>
      </c>
      <c r="G53">
        <f t="shared" si="1"/>
        <v>1</v>
      </c>
      <c r="H53">
        <f ca="1">AVERAGE(INDIRECT(I53):INDIRECT(J53))</f>
        <v>94.316666666666663</v>
      </c>
      <c r="I53" t="s">
        <v>295</v>
      </c>
      <c r="J53" t="s">
        <v>50</v>
      </c>
      <c r="K53" s="1"/>
      <c r="M53">
        <v>2007</v>
      </c>
      <c r="N53">
        <v>1</v>
      </c>
      <c r="O53">
        <f ca="1">H53/AVERAGE(INDIRECT($I$85):INDIRECT($J$85))*100</f>
        <v>100.77284706887953</v>
      </c>
    </row>
    <row r="54" spans="1:15" x14ac:dyDescent="0.3">
      <c r="A54" s="1">
        <v>36192</v>
      </c>
      <c r="B54">
        <v>122.89</v>
      </c>
      <c r="C54">
        <v>81.420833329999994</v>
      </c>
      <c r="F54">
        <f t="shared" si="0"/>
        <v>2007</v>
      </c>
      <c r="G54">
        <f t="shared" si="1"/>
        <v>2</v>
      </c>
      <c r="H54">
        <f ca="1">AVERAGE(INDIRECT(I54):INDIRECT(J54))</f>
        <v>89.553333333333327</v>
      </c>
      <c r="I54" t="s">
        <v>296</v>
      </c>
      <c r="J54" t="s">
        <v>52</v>
      </c>
      <c r="K54" s="1"/>
      <c r="M54">
        <v>2007</v>
      </c>
      <c r="N54">
        <v>2</v>
      </c>
      <c r="O54">
        <f ca="1">H54/AVERAGE(INDIRECT($I$85):INDIRECT($J$85))*100</f>
        <v>95.683453237410049</v>
      </c>
    </row>
    <row r="55" spans="1:15" x14ac:dyDescent="0.3">
      <c r="A55" s="1">
        <v>36220</v>
      </c>
      <c r="B55">
        <v>120.85</v>
      </c>
      <c r="C55">
        <v>85.395833330000002</v>
      </c>
      <c r="F55">
        <f t="shared" si="0"/>
        <v>2007</v>
      </c>
      <c r="G55">
        <f t="shared" si="1"/>
        <v>3</v>
      </c>
      <c r="H55">
        <f ca="1">AVERAGE(INDIRECT(I55):INDIRECT(J55))</f>
        <v>86.053333333333342</v>
      </c>
      <c r="I55" t="s">
        <v>297</v>
      </c>
      <c r="J55" t="s">
        <v>54</v>
      </c>
      <c r="K55" s="1"/>
      <c r="M55">
        <v>2007</v>
      </c>
      <c r="N55">
        <v>3</v>
      </c>
      <c r="O55">
        <f ca="1">H55/AVERAGE(INDIRECT($I$85):INDIRECT($J$85))*100</f>
        <v>91.943870646057405</v>
      </c>
    </row>
    <row r="56" spans="1:15" x14ac:dyDescent="0.3">
      <c r="A56" s="1">
        <v>36251</v>
      </c>
      <c r="B56">
        <v>108.11</v>
      </c>
      <c r="C56">
        <v>88.272499999999994</v>
      </c>
      <c r="F56">
        <f t="shared" si="0"/>
        <v>2007</v>
      </c>
      <c r="G56">
        <f t="shared" si="1"/>
        <v>4</v>
      </c>
      <c r="H56">
        <f ca="1">AVERAGE(INDIRECT(I56):INDIRECT(J56))</f>
        <v>79.903333333333322</v>
      </c>
      <c r="I56" t="s">
        <v>298</v>
      </c>
      <c r="J56" t="s">
        <v>56</v>
      </c>
      <c r="K56" s="1"/>
      <c r="M56">
        <v>2007</v>
      </c>
      <c r="N56">
        <v>4</v>
      </c>
      <c r="O56">
        <f ca="1">H56/AVERAGE(INDIRECT($I$85):INDIRECT($J$85))*100</f>
        <v>85.372889806966285</v>
      </c>
    </row>
    <row r="57" spans="1:15" x14ac:dyDescent="0.3">
      <c r="A57" s="1">
        <v>36281</v>
      </c>
      <c r="B57">
        <v>107.11</v>
      </c>
      <c r="C57">
        <v>91.048333330000006</v>
      </c>
      <c r="F57">
        <f t="shared" si="0"/>
        <v>2008</v>
      </c>
      <c r="G57">
        <f t="shared" si="1"/>
        <v>1</v>
      </c>
      <c r="H57">
        <f ca="1">AVERAGE(INDIRECT(I57):INDIRECT(J57))</f>
        <v>77.306666666666658</v>
      </c>
      <c r="I57" t="s">
        <v>299</v>
      </c>
      <c r="J57" t="s">
        <v>58</v>
      </c>
      <c r="K57" s="1"/>
      <c r="M57">
        <v>2008</v>
      </c>
      <c r="N57">
        <v>1</v>
      </c>
      <c r="O57">
        <f ca="1">H57/AVERAGE(INDIRECT($I$85):INDIRECT($J$85))*100</f>
        <v>82.5984756749056</v>
      </c>
    </row>
    <row r="58" spans="1:15" x14ac:dyDescent="0.3">
      <c r="A58" s="1">
        <v>36312</v>
      </c>
      <c r="B58">
        <v>112.11</v>
      </c>
      <c r="C58">
        <v>94.199166669999997</v>
      </c>
      <c r="F58">
        <f t="shared" si="0"/>
        <v>2008</v>
      </c>
      <c r="G58">
        <f t="shared" si="1"/>
        <v>2</v>
      </c>
      <c r="H58">
        <f ca="1">AVERAGE(INDIRECT(I58):INDIRECT(J58))</f>
        <v>73.993333333333325</v>
      </c>
      <c r="I58" t="s">
        <v>300</v>
      </c>
      <c r="J58" t="s">
        <v>60</v>
      </c>
      <c r="K58" s="1"/>
      <c r="M58">
        <v>2008</v>
      </c>
      <c r="N58">
        <v>2</v>
      </c>
      <c r="O58">
        <f ca="1">H58/AVERAGE(INDIRECT($I$85):INDIRECT($J$85))*100</f>
        <v>79.058337488425082</v>
      </c>
    </row>
    <row r="59" spans="1:15" x14ac:dyDescent="0.3">
      <c r="A59" s="1">
        <v>36342</v>
      </c>
      <c r="B59">
        <v>113.44</v>
      </c>
      <c r="C59">
        <v>97.409166670000005</v>
      </c>
      <c r="F59">
        <f t="shared" si="0"/>
        <v>2008</v>
      </c>
      <c r="G59">
        <f t="shared" si="1"/>
        <v>3</v>
      </c>
      <c r="H59">
        <f ca="1">AVERAGE(INDIRECT(I59):INDIRECT(J59))</f>
        <v>74.209999999999994</v>
      </c>
      <c r="I59" t="s">
        <v>301</v>
      </c>
      <c r="J59" t="s">
        <v>62</v>
      </c>
      <c r="K59" s="1"/>
      <c r="M59">
        <v>2008</v>
      </c>
      <c r="N59">
        <v>3</v>
      </c>
      <c r="O59">
        <f ca="1">H59/AVERAGE(INDIRECT($I$85):INDIRECT($J$85))*100</f>
        <v>79.289835458365971</v>
      </c>
    </row>
    <row r="60" spans="1:15" x14ac:dyDescent="0.3">
      <c r="A60" s="1">
        <v>36373</v>
      </c>
      <c r="B60">
        <v>118.13</v>
      </c>
      <c r="C60">
        <v>100.91500000000001</v>
      </c>
      <c r="F60">
        <f t="shared" si="0"/>
        <v>2008</v>
      </c>
      <c r="G60">
        <f t="shared" si="1"/>
        <v>4</v>
      </c>
      <c r="H60">
        <f ca="1">AVERAGE(INDIRECT(I60):INDIRECT(J60))</f>
        <v>97.43</v>
      </c>
      <c r="I60" t="s">
        <v>302</v>
      </c>
      <c r="J60" t="s">
        <v>64</v>
      </c>
      <c r="K60" s="1"/>
      <c r="M60">
        <v>2008</v>
      </c>
      <c r="N60">
        <v>4</v>
      </c>
      <c r="O60">
        <f ca="1">H60/AVERAGE(INDIRECT($I$85):INDIRECT($J$85))*100</f>
        <v>104.09929482156848</v>
      </c>
    </row>
    <row r="61" spans="1:15" x14ac:dyDescent="0.3">
      <c r="A61" s="1">
        <v>36404</v>
      </c>
      <c r="B61">
        <v>119.42</v>
      </c>
      <c r="C61">
        <v>104.4566667</v>
      </c>
      <c r="F61">
        <f t="shared" si="0"/>
        <v>2009</v>
      </c>
      <c r="G61">
        <f t="shared" si="1"/>
        <v>1</v>
      </c>
      <c r="H61">
        <f ca="1">AVERAGE(INDIRECT(I61):INDIRECT(J61))</f>
        <v>97.233333333333348</v>
      </c>
      <c r="I61" t="s">
        <v>303</v>
      </c>
      <c r="J61" t="s">
        <v>66</v>
      </c>
      <c r="K61" s="1"/>
      <c r="M61">
        <v>2009</v>
      </c>
      <c r="N61">
        <v>1</v>
      </c>
      <c r="O61">
        <f ca="1">H61/AVERAGE(INDIRECT($I$85):INDIRECT($J$85))*100</f>
        <v>103.88916589500677</v>
      </c>
    </row>
    <row r="62" spans="1:15" x14ac:dyDescent="0.3">
      <c r="A62" s="1">
        <v>36434</v>
      </c>
      <c r="B62">
        <v>122.67</v>
      </c>
      <c r="C62">
        <v>108.21416670000001</v>
      </c>
      <c r="F62">
        <f t="shared" si="0"/>
        <v>2009</v>
      </c>
      <c r="G62">
        <f t="shared" si="1"/>
        <v>2</v>
      </c>
      <c r="H62">
        <f ca="1">AVERAGE(INDIRECT(I62):INDIRECT(J62))</f>
        <v>87.123333333333335</v>
      </c>
      <c r="I62" t="s">
        <v>304</v>
      </c>
      <c r="J62" t="s">
        <v>68</v>
      </c>
      <c r="K62" s="1"/>
      <c r="M62">
        <v>2009</v>
      </c>
      <c r="N62">
        <v>2</v>
      </c>
      <c r="O62">
        <f ca="1">H62/AVERAGE(INDIRECT($I$85):INDIRECT($J$85))*100</f>
        <v>93.087114466842351</v>
      </c>
    </row>
    <row r="63" spans="1:15" x14ac:dyDescent="0.3">
      <c r="A63" s="1">
        <v>36465</v>
      </c>
      <c r="B63">
        <v>119.15</v>
      </c>
      <c r="C63">
        <v>111.6416667</v>
      </c>
      <c r="F63">
        <f t="shared" si="0"/>
        <v>2009</v>
      </c>
      <c r="G63">
        <f t="shared" si="1"/>
        <v>3</v>
      </c>
      <c r="H63">
        <f ca="1">AVERAGE(INDIRECT(I63):INDIRECT(J63))</f>
        <v>78.25333333333333</v>
      </c>
      <c r="I63" t="s">
        <v>305</v>
      </c>
      <c r="J63" t="s">
        <v>70</v>
      </c>
      <c r="K63" s="1"/>
      <c r="M63">
        <v>2009</v>
      </c>
      <c r="N63">
        <v>3</v>
      </c>
      <c r="O63">
        <f ca="1">H63/AVERAGE(INDIRECT($I$85):INDIRECT($J$85))*100</f>
        <v>83.609943728185755</v>
      </c>
    </row>
    <row r="64" spans="1:15" x14ac:dyDescent="0.3">
      <c r="A64" s="1">
        <v>36495</v>
      </c>
      <c r="B64">
        <v>113.09</v>
      </c>
      <c r="C64">
        <v>114.5258333</v>
      </c>
      <c r="F64">
        <f t="shared" si="0"/>
        <v>2009</v>
      </c>
      <c r="G64">
        <f t="shared" si="1"/>
        <v>4</v>
      </c>
      <c r="H64">
        <f ca="1">AVERAGE(INDIRECT(I64):INDIRECT(J64))</f>
        <v>72.403333333333336</v>
      </c>
      <c r="I64" t="s">
        <v>306</v>
      </c>
      <c r="J64" t="s">
        <v>72</v>
      </c>
      <c r="K64" s="1"/>
      <c r="M64">
        <v>2009</v>
      </c>
      <c r="N64">
        <v>4</v>
      </c>
      <c r="O64">
        <f ca="1">H64/AVERAGE(INDIRECT($I$85):INDIRECT($J$85))*100</f>
        <v>77.359498539782024</v>
      </c>
    </row>
    <row r="65" spans="1:15" x14ac:dyDescent="0.3">
      <c r="A65" s="1">
        <v>36526</v>
      </c>
      <c r="B65">
        <v>110.34</v>
      </c>
      <c r="C65">
        <v>115.6091667</v>
      </c>
      <c r="F65">
        <f t="shared" si="0"/>
        <v>2010</v>
      </c>
      <c r="G65">
        <f t="shared" si="1"/>
        <v>1</v>
      </c>
      <c r="H65">
        <f ca="1">AVERAGE(INDIRECT(I65):INDIRECT(J65))</f>
        <v>74.013333333333335</v>
      </c>
      <c r="I65" t="s">
        <v>307</v>
      </c>
      <c r="J65" t="s">
        <v>74</v>
      </c>
      <c r="K65" s="1"/>
      <c r="M65">
        <v>2010</v>
      </c>
      <c r="N65">
        <v>1</v>
      </c>
      <c r="O65">
        <f ca="1">H65/AVERAGE(INDIRECT($I$85):INDIRECT($J$85))*100</f>
        <v>79.079706531804248</v>
      </c>
    </row>
    <row r="66" spans="1:15" x14ac:dyDescent="0.3">
      <c r="A66" s="1">
        <v>36557</v>
      </c>
      <c r="B66">
        <v>109.1</v>
      </c>
      <c r="C66">
        <v>114.46</v>
      </c>
      <c r="F66">
        <f t="shared" si="0"/>
        <v>2010</v>
      </c>
      <c r="G66">
        <f t="shared" si="1"/>
        <v>2</v>
      </c>
      <c r="H66">
        <f ca="1">AVERAGE(INDIRECT(I66):INDIRECT(J66))</f>
        <v>72.86666666666666</v>
      </c>
      <c r="I66" t="s">
        <v>308</v>
      </c>
      <c r="J66" t="s">
        <v>76</v>
      </c>
      <c r="K66" s="1"/>
      <c r="M66">
        <v>2010</v>
      </c>
      <c r="N66">
        <v>2</v>
      </c>
      <c r="O66">
        <f ca="1">H66/AVERAGE(INDIRECT($I$85):INDIRECT($J$85))*100</f>
        <v>77.85454804473251</v>
      </c>
    </row>
    <row r="67" spans="1:15" x14ac:dyDescent="0.3">
      <c r="A67" s="1">
        <v>36586</v>
      </c>
      <c r="B67">
        <v>107.7</v>
      </c>
      <c r="C67">
        <v>113.3641667</v>
      </c>
      <c r="F67">
        <f t="shared" si="0"/>
        <v>2010</v>
      </c>
      <c r="G67">
        <f t="shared" si="1"/>
        <v>3</v>
      </c>
      <c r="H67">
        <f ca="1">AVERAGE(INDIRECT(I67):INDIRECT(J67))</f>
        <v>70.959999999999994</v>
      </c>
      <c r="I67" t="s">
        <v>309</v>
      </c>
      <c r="J67" t="s">
        <v>78</v>
      </c>
      <c r="K67" s="1"/>
      <c r="M67">
        <v>2010</v>
      </c>
      <c r="N67">
        <v>3</v>
      </c>
      <c r="O67">
        <f ca="1">H67/AVERAGE(INDIRECT($I$85):INDIRECT($J$85))*100</f>
        <v>75.817365909252771</v>
      </c>
    </row>
    <row r="68" spans="1:15" x14ac:dyDescent="0.3">
      <c r="A68" s="1">
        <v>36617</v>
      </c>
      <c r="B68">
        <v>108.93</v>
      </c>
      <c r="C68">
        <v>113.4325</v>
      </c>
      <c r="F68">
        <f t="shared" si="0"/>
        <v>2010</v>
      </c>
      <c r="G68">
        <f t="shared" si="1"/>
        <v>4</v>
      </c>
      <c r="H68">
        <f ca="1">AVERAGE(INDIRECT(I68):INDIRECT(J68))</f>
        <v>67.783333333333317</v>
      </c>
      <c r="I68" t="s">
        <v>310</v>
      </c>
      <c r="J68" t="s">
        <v>80</v>
      </c>
      <c r="K68" s="1"/>
      <c r="M68">
        <v>2010</v>
      </c>
      <c r="N68">
        <v>4</v>
      </c>
      <c r="O68">
        <f ca="1">H68/AVERAGE(INDIRECT($I$85):INDIRECT($J$85))*100</f>
        <v>72.423249519196503</v>
      </c>
    </row>
    <row r="69" spans="1:15" x14ac:dyDescent="0.3">
      <c r="A69" s="1">
        <v>36647</v>
      </c>
      <c r="B69">
        <v>112.72</v>
      </c>
      <c r="C69">
        <v>113.9</v>
      </c>
      <c r="F69">
        <f t="shared" si="0"/>
        <v>2011</v>
      </c>
      <c r="G69">
        <f t="shared" si="1"/>
        <v>1</v>
      </c>
      <c r="H69">
        <f ca="1">AVERAGE(INDIRECT(I69):INDIRECT(J69))</f>
        <v>65.91</v>
      </c>
      <c r="I69" t="s">
        <v>311</v>
      </c>
      <c r="J69" t="s">
        <v>82</v>
      </c>
      <c r="K69" s="1"/>
      <c r="M69">
        <v>2011</v>
      </c>
      <c r="N69">
        <v>1</v>
      </c>
      <c r="O69">
        <f ca="1">H69/AVERAGE(INDIRECT($I$85):INDIRECT($J$85))*100</f>
        <v>70.421682456015361</v>
      </c>
    </row>
    <row r="70" spans="1:15" x14ac:dyDescent="0.3">
      <c r="A70" s="1">
        <v>36678</v>
      </c>
      <c r="B70">
        <v>111.84</v>
      </c>
      <c r="C70">
        <v>113.8775</v>
      </c>
      <c r="F70">
        <f t="shared" si="0"/>
        <v>2011</v>
      </c>
      <c r="G70">
        <f t="shared" si="1"/>
        <v>2</v>
      </c>
      <c r="H70">
        <f ca="1">AVERAGE(INDIRECT(I70):INDIRECT(J70))</f>
        <v>62.96</v>
      </c>
      <c r="I70" t="s">
        <v>312</v>
      </c>
      <c r="J70" t="s">
        <v>84</v>
      </c>
      <c r="K70" s="1"/>
      <c r="M70">
        <v>2011</v>
      </c>
      <c r="N70">
        <v>2</v>
      </c>
      <c r="O70">
        <f ca="1">H70/AVERAGE(INDIRECT($I$85):INDIRECT($J$85))*100</f>
        <v>67.269748557589566</v>
      </c>
    </row>
    <row r="71" spans="1:15" x14ac:dyDescent="0.3">
      <c r="A71" s="1">
        <v>36708</v>
      </c>
      <c r="B71">
        <v>109.68</v>
      </c>
      <c r="C71">
        <v>113.5641667</v>
      </c>
      <c r="F71">
        <f t="shared" si="0"/>
        <v>2011</v>
      </c>
      <c r="G71">
        <f t="shared" si="1"/>
        <v>3</v>
      </c>
      <c r="H71">
        <f ca="1">AVERAGE(INDIRECT(I71):INDIRECT(J71))</f>
        <v>64.24666666666667</v>
      </c>
      <c r="I71" t="s">
        <v>313</v>
      </c>
      <c r="J71" t="s">
        <v>86</v>
      </c>
      <c r="K71" s="1"/>
      <c r="M71">
        <v>2011</v>
      </c>
      <c r="N71">
        <v>3</v>
      </c>
      <c r="O71">
        <f ca="1">H71/AVERAGE(INDIRECT($I$85):INDIRECT($J$85))*100</f>
        <v>68.644490348315401</v>
      </c>
    </row>
    <row r="72" spans="1:15" x14ac:dyDescent="0.3">
      <c r="A72" s="1">
        <v>36739</v>
      </c>
      <c r="B72">
        <v>108.95</v>
      </c>
      <c r="C72">
        <v>112.7991667</v>
      </c>
      <c r="F72">
        <f t="shared" si="0"/>
        <v>2011</v>
      </c>
      <c r="G72">
        <f t="shared" si="1"/>
        <v>4</v>
      </c>
      <c r="H72">
        <f ca="1">AVERAGE(INDIRECT(I72):INDIRECT(J72))</f>
        <v>69.566666666666663</v>
      </c>
      <c r="I72" t="s">
        <v>314</v>
      </c>
      <c r="J72" t="s">
        <v>88</v>
      </c>
      <c r="K72" s="1"/>
      <c r="M72">
        <v>2011</v>
      </c>
      <c r="N72">
        <v>4</v>
      </c>
      <c r="O72">
        <f ca="1">H72/AVERAGE(INDIRECT($I$85):INDIRECT($J$85))*100</f>
        <v>74.328655887171436</v>
      </c>
    </row>
    <row r="73" spans="1:15" x14ac:dyDescent="0.3">
      <c r="A73" s="1">
        <v>36770</v>
      </c>
      <c r="B73">
        <v>111.08</v>
      </c>
      <c r="C73">
        <v>112.10416669999999</v>
      </c>
      <c r="F73">
        <f t="shared" si="0"/>
        <v>2012</v>
      </c>
      <c r="G73">
        <f t="shared" si="1"/>
        <v>1</v>
      </c>
      <c r="H73">
        <f ca="1">AVERAGE(INDIRECT(I73):INDIRECT(J73))</f>
        <v>67.913333333333341</v>
      </c>
      <c r="I73" t="s">
        <v>315</v>
      </c>
      <c r="J73" t="s">
        <v>90</v>
      </c>
      <c r="K73" s="1"/>
      <c r="M73">
        <v>2012</v>
      </c>
      <c r="N73">
        <v>1</v>
      </c>
      <c r="O73">
        <f ca="1">H73/AVERAGE(INDIRECT($I$85):INDIRECT($J$85))*100</f>
        <v>72.562148301161045</v>
      </c>
    </row>
    <row r="74" spans="1:15" x14ac:dyDescent="0.3">
      <c r="A74" s="1">
        <v>36800</v>
      </c>
      <c r="B74">
        <v>113.56</v>
      </c>
      <c r="C74">
        <v>111.345</v>
      </c>
      <c r="F74">
        <f t="shared" ref="F74:F120" si="2">F70+1</f>
        <v>2012</v>
      </c>
      <c r="G74">
        <f t="shared" ref="G74:G120" si="3">G70</f>
        <v>2</v>
      </c>
      <c r="H74">
        <f ca="1">AVERAGE(INDIRECT(I74):INDIRECT(J74))</f>
        <v>75.036666666666662</v>
      </c>
      <c r="I74" t="s">
        <v>316</v>
      </c>
      <c r="J74" t="s">
        <v>91</v>
      </c>
      <c r="K74" s="1"/>
      <c r="M74">
        <v>2012</v>
      </c>
      <c r="N74">
        <v>2</v>
      </c>
      <c r="O74">
        <f ca="1">H74/AVERAGE(INDIRECT($I$85):INDIRECT($J$85))*100</f>
        <v>80.173089251371167</v>
      </c>
    </row>
    <row r="75" spans="1:15" x14ac:dyDescent="0.3">
      <c r="A75" s="1">
        <v>36831</v>
      </c>
      <c r="B75">
        <v>117.38</v>
      </c>
      <c r="C75">
        <v>111.19750000000001</v>
      </c>
      <c r="F75">
        <f t="shared" si="2"/>
        <v>2012</v>
      </c>
      <c r="G75">
        <f t="shared" si="3"/>
        <v>3</v>
      </c>
      <c r="H75">
        <f ca="1">AVERAGE(INDIRECT(I75):INDIRECT(J75))</f>
        <v>77.023333333333326</v>
      </c>
      <c r="I75" t="s">
        <v>317</v>
      </c>
      <c r="J75" t="s">
        <v>92</v>
      </c>
      <c r="K75" s="1"/>
      <c r="M75">
        <v>2012</v>
      </c>
      <c r="N75">
        <v>3</v>
      </c>
      <c r="O75">
        <f ca="1">H75/AVERAGE(INDIRECT($I$85):INDIRECT($J$85))*100</f>
        <v>82.295747560367531</v>
      </c>
    </row>
    <row r="76" spans="1:15" x14ac:dyDescent="0.3">
      <c r="A76" s="1">
        <v>36861</v>
      </c>
      <c r="B76">
        <v>117.54</v>
      </c>
      <c r="C76">
        <v>111.56833330000001</v>
      </c>
      <c r="F76">
        <f t="shared" si="2"/>
        <v>2012</v>
      </c>
      <c r="G76">
        <f t="shared" si="3"/>
        <v>4</v>
      </c>
      <c r="H76">
        <f ca="1">AVERAGE(INDIRECT(I76):INDIRECT(J76))</f>
        <v>76.783333333333317</v>
      </c>
      <c r="I76" t="s">
        <v>318</v>
      </c>
      <c r="J76" t="s">
        <v>93</v>
      </c>
      <c r="K76" s="1"/>
      <c r="M76">
        <v>2012</v>
      </c>
      <c r="N76">
        <v>4</v>
      </c>
      <c r="O76">
        <f ca="1">H76/AVERAGE(INDIRECT($I$85):INDIRECT($J$85))*100</f>
        <v>82.039319039817613</v>
      </c>
    </row>
    <row r="77" spans="1:15" x14ac:dyDescent="0.3">
      <c r="A77" s="1">
        <v>36892</v>
      </c>
      <c r="B77">
        <v>117.09</v>
      </c>
      <c r="C77">
        <v>112.13083330000001</v>
      </c>
      <c r="F77">
        <f t="shared" si="2"/>
        <v>2013</v>
      </c>
      <c r="G77">
        <f t="shared" si="3"/>
        <v>1</v>
      </c>
      <c r="H77">
        <f ca="1">AVERAGE(INDIRECT(I77):INDIRECT(J77))</f>
        <v>73.33</v>
      </c>
      <c r="I77" t="s">
        <v>319</v>
      </c>
      <c r="J77" t="s">
        <v>94</v>
      </c>
      <c r="K77" s="1"/>
      <c r="M77">
        <v>2013</v>
      </c>
      <c r="N77">
        <v>1</v>
      </c>
      <c r="O77">
        <f ca="1">H77/AVERAGE(INDIRECT($I$85):INDIRECT($J$85))*100</f>
        <v>78.349597549683011</v>
      </c>
    </row>
    <row r="78" spans="1:15" x14ac:dyDescent="0.3">
      <c r="A78" s="1">
        <v>36923</v>
      </c>
      <c r="B78">
        <v>119.85</v>
      </c>
      <c r="C78">
        <v>113.02666670000001</v>
      </c>
      <c r="F78">
        <f t="shared" si="2"/>
        <v>2013</v>
      </c>
      <c r="G78">
        <f t="shared" si="3"/>
        <v>2</v>
      </c>
      <c r="H78">
        <f ca="1">AVERAGE(INDIRECT(I78):INDIRECT(J78))</f>
        <v>75.413333333333341</v>
      </c>
      <c r="I78" t="s">
        <v>320</v>
      </c>
      <c r="J78" t="s">
        <v>95</v>
      </c>
      <c r="K78" s="1"/>
      <c r="M78">
        <v>2013</v>
      </c>
      <c r="N78">
        <v>2</v>
      </c>
      <c r="O78">
        <f ca="1">H78/AVERAGE(INDIRECT($I$85):INDIRECT($J$85))*100</f>
        <v>80.57553956834532</v>
      </c>
    </row>
    <row r="79" spans="1:15" x14ac:dyDescent="0.3">
      <c r="A79" s="1">
        <v>36951</v>
      </c>
      <c r="B79">
        <v>124.88</v>
      </c>
      <c r="C79">
        <v>114.45833330000001</v>
      </c>
      <c r="F79">
        <f t="shared" si="2"/>
        <v>2013</v>
      </c>
      <c r="G79">
        <f t="shared" si="3"/>
        <v>3</v>
      </c>
      <c r="H79">
        <f ca="1">AVERAGE(INDIRECT(I79):INDIRECT(J79))</f>
        <v>83.17</v>
      </c>
      <c r="I79" t="s">
        <v>321</v>
      </c>
      <c r="J79" t="s">
        <v>96</v>
      </c>
      <c r="K79" s="1"/>
      <c r="M79">
        <v>2013</v>
      </c>
      <c r="N79">
        <v>3</v>
      </c>
      <c r="O79">
        <f ca="1">H79/AVERAGE(INDIRECT($I$85):INDIRECT($J$85))*100</f>
        <v>88.86316689222879</v>
      </c>
    </row>
    <row r="80" spans="1:15" x14ac:dyDescent="0.3">
      <c r="A80" s="1">
        <v>36982</v>
      </c>
      <c r="B80">
        <v>130.83000000000001</v>
      </c>
      <c r="C80">
        <v>116.2833333</v>
      </c>
      <c r="F80">
        <f t="shared" si="2"/>
        <v>2013</v>
      </c>
      <c r="G80">
        <f t="shared" si="3"/>
        <v>4</v>
      </c>
      <c r="H80">
        <f ca="1">AVERAGE(INDIRECT(I80):INDIRECT(J80))</f>
        <v>81.25333333333333</v>
      </c>
      <c r="I80" t="s">
        <v>322</v>
      </c>
      <c r="J80" t="s">
        <v>97</v>
      </c>
      <c r="K80" s="1"/>
      <c r="M80">
        <v>2013</v>
      </c>
      <c r="N80">
        <v>4</v>
      </c>
      <c r="O80">
        <f ca="1">H80/AVERAGE(INDIRECT($I$85):INDIRECT($J$85))*100</f>
        <v>86.815300235059453</v>
      </c>
    </row>
    <row r="81" spans="1:15" x14ac:dyDescent="0.3">
      <c r="A81" s="1">
        <v>37012</v>
      </c>
      <c r="B81">
        <v>137.13999999999999</v>
      </c>
      <c r="C81">
        <v>118.31833330000001</v>
      </c>
      <c r="F81">
        <f t="shared" si="2"/>
        <v>2014</v>
      </c>
      <c r="G81">
        <f t="shared" si="3"/>
        <v>1</v>
      </c>
      <c r="H81">
        <f ca="1">AVERAGE(INDIRECT(I81):INDIRECT(J81))</f>
        <v>83.23</v>
      </c>
      <c r="I81" t="s">
        <v>323</v>
      </c>
      <c r="J81" t="s">
        <v>98</v>
      </c>
      <c r="K81" s="1"/>
      <c r="M81">
        <v>2014</v>
      </c>
      <c r="N81">
        <v>1</v>
      </c>
      <c r="O81">
        <f ca="1">H81/AVERAGE(INDIRECT($I$85):INDIRECT($J$85))*100</f>
        <v>88.927274022366248</v>
      </c>
    </row>
    <row r="82" spans="1:15" x14ac:dyDescent="0.3">
      <c r="A82" s="1">
        <v>37043</v>
      </c>
      <c r="B82">
        <v>141.33000000000001</v>
      </c>
      <c r="C82">
        <v>120.7758333</v>
      </c>
      <c r="F82">
        <f t="shared" si="2"/>
        <v>2014</v>
      </c>
      <c r="G82">
        <f t="shared" si="3"/>
        <v>2</v>
      </c>
      <c r="H82">
        <f ca="1">AVERAGE(INDIRECT(I82):INDIRECT(J82))</f>
        <v>77.943333333333342</v>
      </c>
      <c r="I82" t="s">
        <v>324</v>
      </c>
      <c r="J82" t="s">
        <v>99</v>
      </c>
      <c r="K82" s="1"/>
      <c r="M82">
        <v>2014</v>
      </c>
      <c r="N82">
        <v>2</v>
      </c>
      <c r="O82">
        <f ca="1">H82/AVERAGE(INDIRECT($I$85):INDIRECT($J$85))*100</f>
        <v>83.278723555808824</v>
      </c>
    </row>
    <row r="83" spans="1:15" x14ac:dyDescent="0.3">
      <c r="A83" s="1">
        <v>37073</v>
      </c>
      <c r="B83">
        <v>144.37</v>
      </c>
      <c r="C83">
        <v>123.66666669999999</v>
      </c>
      <c r="F83">
        <f t="shared" si="2"/>
        <v>2014</v>
      </c>
      <c r="G83">
        <f t="shared" si="3"/>
        <v>3</v>
      </c>
      <c r="H83">
        <f ca="1">AVERAGE(INDIRECT(I83):INDIRECT(J83))</f>
        <v>78.959999999999994</v>
      </c>
      <c r="I83" t="s">
        <v>325</v>
      </c>
      <c r="J83" t="s">
        <v>100</v>
      </c>
      <c r="K83" s="1"/>
      <c r="M83">
        <v>2014</v>
      </c>
      <c r="N83">
        <v>3</v>
      </c>
      <c r="O83">
        <f ca="1">H83/AVERAGE(INDIRECT($I$85):INDIRECT($J$85))*100</f>
        <v>84.364983260916006</v>
      </c>
    </row>
    <row r="84" spans="1:15" x14ac:dyDescent="0.3">
      <c r="A84" s="1">
        <v>37104</v>
      </c>
      <c r="B84">
        <v>145.96</v>
      </c>
      <c r="C84">
        <v>126.7508333</v>
      </c>
      <c r="F84">
        <f t="shared" si="2"/>
        <v>2014</v>
      </c>
      <c r="G84">
        <f t="shared" si="3"/>
        <v>4</v>
      </c>
      <c r="H84">
        <f ca="1">AVERAGE(INDIRECT(I84):INDIRECT(J84))</f>
        <v>86.343333333333348</v>
      </c>
      <c r="I84" t="s">
        <v>326</v>
      </c>
      <c r="J84" t="s">
        <v>101</v>
      </c>
      <c r="K84" s="1"/>
      <c r="M84">
        <v>2014</v>
      </c>
      <c r="N84">
        <v>4</v>
      </c>
      <c r="O84">
        <f ca="1">H84/AVERAGE(INDIRECT($I$85):INDIRECT($J$85))*100</f>
        <v>92.253721775055212</v>
      </c>
    </row>
    <row r="85" spans="1:15" x14ac:dyDescent="0.3">
      <c r="A85" s="3">
        <v>37135</v>
      </c>
      <c r="B85" s="4">
        <v>155.58000000000001</v>
      </c>
      <c r="C85" s="4">
        <v>130.4591667</v>
      </c>
      <c r="D85" s="4"/>
      <c r="E85" s="4"/>
      <c r="F85" s="4">
        <f t="shared" si="2"/>
        <v>2015</v>
      </c>
      <c r="G85" s="4">
        <f t="shared" si="3"/>
        <v>1</v>
      </c>
      <c r="H85" s="4">
        <f ca="1">AVERAGE(INDIRECT(I85):INDIRECT(J85))</f>
        <v>93.593333333333348</v>
      </c>
      <c r="I85" s="4" t="s">
        <v>327</v>
      </c>
      <c r="J85" s="4" t="s">
        <v>102</v>
      </c>
      <c r="K85" s="3"/>
      <c r="L85" s="4"/>
      <c r="M85" s="4">
        <v>2015</v>
      </c>
      <c r="N85" s="4">
        <v>1</v>
      </c>
      <c r="O85" s="4">
        <f ca="1">H85/AVERAGE(INDIRECT($I$85):INDIRECT($J$85))*100</f>
        <v>100</v>
      </c>
    </row>
    <row r="86" spans="1:15" x14ac:dyDescent="0.3">
      <c r="A86" s="1">
        <v>37165</v>
      </c>
      <c r="B86">
        <v>157.72999999999999</v>
      </c>
      <c r="C86">
        <v>134.13999999999999</v>
      </c>
      <c r="F86">
        <f t="shared" si="2"/>
        <v>2015</v>
      </c>
      <c r="G86">
        <f t="shared" si="3"/>
        <v>2</v>
      </c>
      <c r="H86">
        <f ca="1">AVERAGE(INDIRECT(I86):INDIRECT(J86))</f>
        <v>98.90666666666668</v>
      </c>
      <c r="I86" t="s">
        <v>328</v>
      </c>
      <c r="J86" t="s">
        <v>103</v>
      </c>
      <c r="K86" s="1"/>
      <c r="M86">
        <v>2015</v>
      </c>
      <c r="N86">
        <v>2</v>
      </c>
      <c r="O86">
        <f ca="1">H86/AVERAGE(INDIRECT($I$85):INDIRECT($J$85))*100</f>
        <v>105.67704252439631</v>
      </c>
    </row>
    <row r="87" spans="1:15" x14ac:dyDescent="0.3">
      <c r="A87" s="1">
        <v>37196</v>
      </c>
      <c r="B87">
        <v>145.1</v>
      </c>
      <c r="C87">
        <v>136.44999999999999</v>
      </c>
      <c r="F87">
        <f t="shared" si="2"/>
        <v>2015</v>
      </c>
      <c r="G87">
        <f t="shared" si="3"/>
        <v>3</v>
      </c>
      <c r="H87">
        <f ca="1">AVERAGE(INDIRECT(I87):INDIRECT(J87))</f>
        <v>112.46333333333332</v>
      </c>
      <c r="I87" t="s">
        <v>329</v>
      </c>
      <c r="J87" t="s">
        <v>104</v>
      </c>
      <c r="K87" s="1"/>
      <c r="M87">
        <v>2015</v>
      </c>
      <c r="N87">
        <v>3</v>
      </c>
      <c r="O87">
        <f ca="1">H87/AVERAGE(INDIRECT($I$85):INDIRECT($J$85))*100</f>
        <v>120.1616924282356</v>
      </c>
    </row>
    <row r="88" spans="1:15" x14ac:dyDescent="0.3">
      <c r="A88" s="1">
        <v>37226</v>
      </c>
      <c r="B88">
        <v>133.41</v>
      </c>
      <c r="C88">
        <v>137.77250000000001</v>
      </c>
      <c r="F88">
        <f t="shared" si="2"/>
        <v>2015</v>
      </c>
      <c r="G88">
        <f t="shared" si="3"/>
        <v>4</v>
      </c>
      <c r="H88">
        <f ca="1">AVERAGE(INDIRECT(I88):INDIRECT(J88))</f>
        <v>118.68333333333334</v>
      </c>
      <c r="I88" t="s">
        <v>330</v>
      </c>
      <c r="J88" t="s">
        <v>105</v>
      </c>
      <c r="K88" s="1"/>
      <c r="M88">
        <v>2015</v>
      </c>
      <c r="N88">
        <v>4</v>
      </c>
      <c r="O88">
        <f ca="1">H88/AVERAGE(INDIRECT($I$85):INDIRECT($J$85))*100</f>
        <v>126.80746491915377</v>
      </c>
    </row>
    <row r="89" spans="1:15" x14ac:dyDescent="0.3">
      <c r="A89" s="1">
        <v>37257</v>
      </c>
      <c r="B89">
        <v>133.88</v>
      </c>
      <c r="C89">
        <v>139.1716667</v>
      </c>
      <c r="F89">
        <f t="shared" si="2"/>
        <v>2016</v>
      </c>
      <c r="G89">
        <f t="shared" si="3"/>
        <v>1</v>
      </c>
      <c r="H89">
        <f ca="1">AVERAGE(INDIRECT(I89):INDIRECT(J89))</f>
        <v>117.14999999999999</v>
      </c>
      <c r="I89" t="s">
        <v>331</v>
      </c>
      <c r="J89" t="s">
        <v>106</v>
      </c>
      <c r="K89" s="1"/>
      <c r="M89">
        <v>2016</v>
      </c>
      <c r="N89">
        <v>1</v>
      </c>
      <c r="O89">
        <f ca="1">H89/AVERAGE(INDIRECT($I$85):INDIRECT($J$85))*100</f>
        <v>125.16917159341831</v>
      </c>
    </row>
    <row r="90" spans="1:15" x14ac:dyDescent="0.3">
      <c r="A90" s="1">
        <v>37288</v>
      </c>
      <c r="B90">
        <v>136.27000000000001</v>
      </c>
      <c r="C90">
        <v>140.54</v>
      </c>
      <c r="F90">
        <f t="shared" si="2"/>
        <v>2016</v>
      </c>
      <c r="G90">
        <f t="shared" si="3"/>
        <v>2</v>
      </c>
      <c r="H90">
        <f ca="1">AVERAGE(INDIRECT(I90):INDIRECT(J90))</f>
        <v>104.60333333333335</v>
      </c>
      <c r="I90" t="s">
        <v>332</v>
      </c>
      <c r="J90" t="s">
        <v>107</v>
      </c>
      <c r="K90" s="1"/>
      <c r="M90">
        <v>2016</v>
      </c>
      <c r="N90">
        <v>2</v>
      </c>
      <c r="O90">
        <f ca="1">H90/AVERAGE(INDIRECT($I$85):INDIRECT($J$85))*100</f>
        <v>111.7636583802265</v>
      </c>
    </row>
    <row r="91" spans="1:15" x14ac:dyDescent="0.3">
      <c r="A91" s="1">
        <v>37316</v>
      </c>
      <c r="B91">
        <v>132.12</v>
      </c>
      <c r="C91">
        <v>141.14333329999999</v>
      </c>
      <c r="F91">
        <f t="shared" si="2"/>
        <v>2016</v>
      </c>
      <c r="G91">
        <f t="shared" si="3"/>
        <v>3</v>
      </c>
      <c r="H91">
        <f ca="1">AVERAGE(INDIRECT(I91):INDIRECT(J91))</f>
        <v>95.796666666666667</v>
      </c>
      <c r="I91" t="s">
        <v>333</v>
      </c>
      <c r="J91" t="s">
        <v>108</v>
      </c>
      <c r="K91" s="1"/>
      <c r="M91">
        <v>2016</v>
      </c>
      <c r="N91">
        <v>3</v>
      </c>
      <c r="O91">
        <f ca="1">H91/AVERAGE(INDIRECT($I$85):INDIRECT($J$85))*100</f>
        <v>102.35415627893723</v>
      </c>
    </row>
    <row r="92" spans="1:15" x14ac:dyDescent="0.3">
      <c r="A92" s="1">
        <v>37347</v>
      </c>
      <c r="B92">
        <v>130.33000000000001</v>
      </c>
      <c r="C92">
        <v>141.10166670000001</v>
      </c>
      <c r="F92">
        <f t="shared" si="2"/>
        <v>2016</v>
      </c>
      <c r="G92">
        <f t="shared" si="3"/>
        <v>4</v>
      </c>
      <c r="H92">
        <f ca="1">AVERAGE(INDIRECT(I92):INDIRECT(J92))</f>
        <v>96.713333333333324</v>
      </c>
      <c r="I92" t="s">
        <v>334</v>
      </c>
      <c r="J92" t="s">
        <v>109</v>
      </c>
      <c r="K92" s="1"/>
      <c r="M92">
        <v>2016</v>
      </c>
      <c r="N92">
        <v>4</v>
      </c>
      <c r="O92">
        <f ca="1">H92/AVERAGE(INDIRECT($I$85):INDIRECT($J$85))*100</f>
        <v>103.33357076714864</v>
      </c>
    </row>
    <row r="93" spans="1:15" x14ac:dyDescent="0.3">
      <c r="A93" s="1">
        <v>37377</v>
      </c>
      <c r="B93">
        <v>139.02000000000001</v>
      </c>
      <c r="C93">
        <v>141.2583333</v>
      </c>
      <c r="F93">
        <f t="shared" si="2"/>
        <v>2017</v>
      </c>
      <c r="G93">
        <f t="shared" si="3"/>
        <v>1</v>
      </c>
      <c r="H93">
        <f ca="1">AVERAGE(INDIRECT(I93):INDIRECT(J93))</f>
        <v>92.15666666666668</v>
      </c>
      <c r="I93" t="s">
        <v>335</v>
      </c>
      <c r="J93" t="s">
        <v>110</v>
      </c>
      <c r="K93" s="1"/>
      <c r="M93">
        <v>2017</v>
      </c>
      <c r="N93">
        <v>1</v>
      </c>
      <c r="O93">
        <f ca="1">H93/AVERAGE(INDIRECT($I$85):INDIRECT($J$85))*100</f>
        <v>98.464990383930484</v>
      </c>
    </row>
    <row r="94" spans="1:15" x14ac:dyDescent="0.3">
      <c r="A94" s="1">
        <v>37408</v>
      </c>
      <c r="B94">
        <v>151.56</v>
      </c>
      <c r="C94">
        <v>142.1108333</v>
      </c>
      <c r="F94">
        <f t="shared" si="2"/>
        <v>2017</v>
      </c>
      <c r="G94">
        <f t="shared" si="3"/>
        <v>2</v>
      </c>
      <c r="H94">
        <f ca="1">AVERAGE(INDIRECT(I94):INDIRECT(J94))</f>
        <v>94.223333333333343</v>
      </c>
      <c r="I94" t="s">
        <v>336</v>
      </c>
      <c r="J94" t="s">
        <v>111</v>
      </c>
      <c r="K94" s="1"/>
      <c r="M94">
        <v>2017</v>
      </c>
      <c r="N94">
        <v>2</v>
      </c>
      <c r="O94">
        <f ca="1">H94/AVERAGE(INDIRECT($I$85):INDIRECT($J$85))*100</f>
        <v>100.67312486644346</v>
      </c>
    </row>
    <row r="95" spans="1:15" x14ac:dyDescent="0.3">
      <c r="A95" s="1">
        <v>37438</v>
      </c>
      <c r="B95">
        <v>162.13999999999999</v>
      </c>
      <c r="C95">
        <v>143.59166669999999</v>
      </c>
      <c r="F95">
        <f t="shared" si="2"/>
        <v>2017</v>
      </c>
      <c r="G95">
        <f t="shared" si="3"/>
        <v>3</v>
      </c>
      <c r="H95">
        <f ca="1">AVERAGE(INDIRECT(I95):INDIRECT(J95))</f>
        <v>92.786666666666676</v>
      </c>
      <c r="I95" t="s">
        <v>337</v>
      </c>
      <c r="J95" t="s">
        <v>112</v>
      </c>
      <c r="K95" s="1"/>
      <c r="M95">
        <v>2017</v>
      </c>
      <c r="N95">
        <v>3</v>
      </c>
      <c r="O95">
        <f ca="1">H95/AVERAGE(INDIRECT($I$85):INDIRECT($J$85))*100</f>
        <v>99.138115250373943</v>
      </c>
    </row>
    <row r="96" spans="1:15" x14ac:dyDescent="0.3">
      <c r="A96" s="1">
        <v>37469</v>
      </c>
      <c r="B96">
        <v>171.29</v>
      </c>
      <c r="C96">
        <v>145.70249999999999</v>
      </c>
      <c r="F96">
        <f t="shared" si="2"/>
        <v>2017</v>
      </c>
      <c r="G96">
        <f t="shared" si="3"/>
        <v>4</v>
      </c>
      <c r="H96">
        <f ca="1">AVERAGE(INDIRECT(I96):INDIRECT(J96))</f>
        <v>94.736666666666679</v>
      </c>
      <c r="I96" t="s">
        <v>338</v>
      </c>
      <c r="J96" t="s">
        <v>113</v>
      </c>
      <c r="K96" s="1"/>
      <c r="M96">
        <v>2017</v>
      </c>
      <c r="N96">
        <v>4</v>
      </c>
      <c r="O96">
        <f ca="1">H96/AVERAGE(INDIRECT($I$85):INDIRECT($J$85))*100</f>
        <v>101.22159697984188</v>
      </c>
    </row>
    <row r="97" spans="1:15" x14ac:dyDescent="0.3">
      <c r="A97" s="1">
        <v>37500</v>
      </c>
      <c r="B97">
        <v>183.05</v>
      </c>
      <c r="C97">
        <v>147.9916667</v>
      </c>
      <c r="F97">
        <f t="shared" si="2"/>
        <v>2018</v>
      </c>
      <c r="G97">
        <f t="shared" si="3"/>
        <v>1</v>
      </c>
      <c r="H97">
        <f ca="1">AVERAGE(INDIRECT(I97):INDIRECT(J97))</f>
        <v>94.68</v>
      </c>
      <c r="I97" t="s">
        <v>339</v>
      </c>
      <c r="J97" t="s">
        <v>114</v>
      </c>
      <c r="K97" s="1"/>
      <c r="M97">
        <v>2018</v>
      </c>
      <c r="N97">
        <v>1</v>
      </c>
      <c r="O97">
        <f ca="1">H97/AVERAGE(INDIRECT($I$85):INDIRECT($J$85))*100</f>
        <v>101.16105135693425</v>
      </c>
    </row>
    <row r="98" spans="1:15" x14ac:dyDescent="0.3">
      <c r="A98" s="1">
        <v>37530</v>
      </c>
      <c r="B98">
        <v>206.11</v>
      </c>
      <c r="C98">
        <v>152.02333329999999</v>
      </c>
      <c r="F98">
        <f t="shared" si="2"/>
        <v>2018</v>
      </c>
      <c r="G98">
        <f t="shared" si="3"/>
        <v>2</v>
      </c>
      <c r="H98">
        <f ca="1">AVERAGE(INDIRECT(I98):INDIRECT(J98))</f>
        <v>105.05</v>
      </c>
      <c r="I98" t="s">
        <v>340</v>
      </c>
      <c r="J98" t="s">
        <v>115</v>
      </c>
      <c r="K98" s="1"/>
      <c r="M98">
        <v>2018</v>
      </c>
      <c r="N98">
        <v>2</v>
      </c>
      <c r="O98">
        <f ca="1">H98/AVERAGE(INDIRECT($I$85):INDIRECT($J$85))*100</f>
        <v>112.2409003490277</v>
      </c>
    </row>
    <row r="99" spans="1:15" x14ac:dyDescent="0.3">
      <c r="A99" s="1">
        <v>37561</v>
      </c>
      <c r="B99">
        <v>188</v>
      </c>
      <c r="C99">
        <v>155.59833330000001</v>
      </c>
      <c r="F99">
        <f t="shared" si="2"/>
        <v>2018</v>
      </c>
      <c r="G99">
        <f t="shared" si="3"/>
        <v>3</v>
      </c>
      <c r="H99">
        <f ca="1">AVERAGE(INDIRECT(I99):INDIRECT(J99))</f>
        <v>114.18666666666667</v>
      </c>
      <c r="I99" t="s">
        <v>341</v>
      </c>
      <c r="J99" t="s">
        <v>116</v>
      </c>
      <c r="K99" s="1"/>
      <c r="M99">
        <v>2018</v>
      </c>
      <c r="N99">
        <v>3</v>
      </c>
      <c r="O99">
        <f ca="1">H99/AVERAGE(INDIRECT($I$85):INDIRECT($J$85))*100</f>
        <v>122.00299166607307</v>
      </c>
    </row>
    <row r="100" spans="1:15" x14ac:dyDescent="0.3">
      <c r="A100" s="1">
        <v>37591</v>
      </c>
      <c r="B100">
        <v>186.27</v>
      </c>
      <c r="C100">
        <v>160.00333330000001</v>
      </c>
      <c r="F100">
        <f t="shared" si="2"/>
        <v>2018</v>
      </c>
      <c r="G100">
        <f t="shared" si="3"/>
        <v>4</v>
      </c>
      <c r="H100">
        <f ca="1">AVERAGE(INDIRECT(I100):INDIRECT(J100))</f>
        <v>109.16666666666667</v>
      </c>
      <c r="I100" t="s">
        <v>342</v>
      </c>
      <c r="J100" t="s">
        <v>117</v>
      </c>
      <c r="K100" s="1"/>
      <c r="M100">
        <v>2018</v>
      </c>
      <c r="N100">
        <v>4</v>
      </c>
      <c r="O100">
        <f ca="1">H100/AVERAGE(INDIRECT($I$85):INDIRECT($J$85))*100</f>
        <v>116.6393617779044</v>
      </c>
    </row>
    <row r="101" spans="1:15" x14ac:dyDescent="0.3">
      <c r="A101" s="1">
        <v>37622</v>
      </c>
      <c r="B101">
        <v>173.51</v>
      </c>
      <c r="C101">
        <v>163.30583329999999</v>
      </c>
      <c r="F101">
        <f t="shared" si="2"/>
        <v>2019</v>
      </c>
      <c r="G101">
        <f t="shared" si="3"/>
        <v>1</v>
      </c>
      <c r="H101">
        <f ca="1">AVERAGE(INDIRECT(I101):INDIRECT(J101))</f>
        <v>107.36333333333334</v>
      </c>
      <c r="I101" t="s">
        <v>343</v>
      </c>
      <c r="J101" t="s">
        <v>118</v>
      </c>
      <c r="K101" s="1"/>
      <c r="M101">
        <v>2019</v>
      </c>
      <c r="N101">
        <v>1</v>
      </c>
      <c r="O101">
        <f ca="1">H101/AVERAGE(INDIRECT($I$85):INDIRECT($J$85))*100</f>
        <v>114.71258636655031</v>
      </c>
    </row>
    <row r="102" spans="1:15" x14ac:dyDescent="0.3">
      <c r="A102" s="1">
        <v>37653</v>
      </c>
      <c r="B102">
        <v>179.77</v>
      </c>
      <c r="C102">
        <v>166.93083329999999</v>
      </c>
      <c r="F102">
        <f t="shared" si="2"/>
        <v>2019</v>
      </c>
      <c r="G102">
        <f t="shared" si="3"/>
        <v>2</v>
      </c>
      <c r="H102">
        <f ca="1">AVERAGE(INDIRECT(I102):INDIRECT(J102))</f>
        <v>111.46999999999998</v>
      </c>
      <c r="I102" t="s">
        <v>344</v>
      </c>
      <c r="J102" t="s">
        <v>119</v>
      </c>
      <c r="K102" s="1"/>
      <c r="M102">
        <v>2019</v>
      </c>
      <c r="N102">
        <v>2</v>
      </c>
      <c r="O102">
        <f ca="1">H102/AVERAGE(INDIRECT($I$85):INDIRECT($J$85))*100</f>
        <v>119.10036327373741</v>
      </c>
    </row>
    <row r="103" spans="1:15" x14ac:dyDescent="0.3">
      <c r="A103" s="1">
        <v>37681</v>
      </c>
      <c r="B103">
        <v>171.5</v>
      </c>
      <c r="C103">
        <v>170.21250000000001</v>
      </c>
      <c r="F103">
        <f t="shared" si="2"/>
        <v>2019</v>
      </c>
      <c r="G103">
        <f t="shared" si="3"/>
        <v>3</v>
      </c>
      <c r="H103">
        <f ca="1">AVERAGE(INDIRECT(I103):INDIRECT(J103))</f>
        <v>112.99666666666667</v>
      </c>
      <c r="I103" t="s">
        <v>345</v>
      </c>
      <c r="J103" t="s">
        <v>120</v>
      </c>
      <c r="K103" s="1"/>
      <c r="M103">
        <v>2019</v>
      </c>
      <c r="N103">
        <v>3</v>
      </c>
      <c r="O103">
        <f ca="1">H103/AVERAGE(INDIRECT($I$85):INDIRECT($J$85))*100</f>
        <v>120.73153358501317</v>
      </c>
    </row>
    <row r="104" spans="1:15" x14ac:dyDescent="0.3">
      <c r="A104" s="1">
        <v>37712</v>
      </c>
      <c r="B104">
        <v>153.34</v>
      </c>
      <c r="C104">
        <v>172.13</v>
      </c>
      <c r="F104">
        <f t="shared" si="2"/>
        <v>2019</v>
      </c>
      <c r="G104">
        <f t="shared" si="3"/>
        <v>4</v>
      </c>
      <c r="H104">
        <f ca="1">AVERAGE(INDIRECT(I104):INDIRECT(J104))</f>
        <v>116.36666666666667</v>
      </c>
      <c r="I104" t="s">
        <v>346</v>
      </c>
      <c r="J104" t="s">
        <v>121</v>
      </c>
      <c r="K104" s="1"/>
      <c r="M104">
        <v>2019</v>
      </c>
      <c r="N104">
        <v>4</v>
      </c>
      <c r="O104">
        <f ca="1">H104/AVERAGE(INDIRECT($I$85):INDIRECT($J$85))*100</f>
        <v>124.3322173944013</v>
      </c>
    </row>
    <row r="105" spans="1:15" x14ac:dyDescent="0.3">
      <c r="A105" s="1">
        <v>37742</v>
      </c>
      <c r="B105">
        <v>144.22</v>
      </c>
      <c r="C105">
        <v>172.56333330000001</v>
      </c>
      <c r="F105">
        <f t="shared" si="2"/>
        <v>2020</v>
      </c>
      <c r="G105">
        <f t="shared" si="3"/>
        <v>1</v>
      </c>
      <c r="H105">
        <f ca="1">AVERAGE(INDIRECT(I105):INDIRECT(J105))</f>
        <v>124.83999999999999</v>
      </c>
      <c r="I105" t="s">
        <v>347</v>
      </c>
      <c r="J105" t="s">
        <v>122</v>
      </c>
      <c r="K105" s="1"/>
      <c r="M105">
        <v>2020</v>
      </c>
      <c r="N105">
        <v>1</v>
      </c>
      <c r="O105">
        <f ca="1">H105/AVERAGE(INDIRECT($I$85):INDIRECT($J$85))*100</f>
        <v>133.38556877270457</v>
      </c>
    </row>
    <row r="106" spans="1:15" x14ac:dyDescent="0.3">
      <c r="A106" s="1">
        <v>37773</v>
      </c>
      <c r="B106">
        <v>141.04</v>
      </c>
      <c r="C106">
        <v>171.68666669999999</v>
      </c>
      <c r="F106">
        <f t="shared" si="2"/>
        <v>2020</v>
      </c>
      <c r="G106">
        <f t="shared" si="3"/>
        <v>2</v>
      </c>
      <c r="H106">
        <f ca="1">AVERAGE(INDIRECT(I106):INDIRECT(J106))</f>
        <v>150.26333333333335</v>
      </c>
      <c r="I106" t="s">
        <v>348</v>
      </c>
      <c r="J106" t="s">
        <v>123</v>
      </c>
      <c r="K106" s="1"/>
      <c r="M106">
        <v>2020</v>
      </c>
      <c r="N106">
        <v>2</v>
      </c>
      <c r="O106">
        <f ca="1">H106/AVERAGE(INDIRECT($I$85):INDIRECT($J$85))*100</f>
        <v>160.54918441484435</v>
      </c>
    </row>
    <row r="107" spans="1:15" x14ac:dyDescent="0.3">
      <c r="A107" s="1">
        <v>37803</v>
      </c>
      <c r="B107">
        <v>140.75</v>
      </c>
      <c r="C107">
        <v>169.90416669999999</v>
      </c>
      <c r="F107">
        <f t="shared" si="2"/>
        <v>2020</v>
      </c>
      <c r="G107">
        <f t="shared" si="3"/>
        <v>3</v>
      </c>
      <c r="H107">
        <f ca="1">AVERAGE(INDIRECT(I107):INDIRECT(J107))</f>
        <v>150.86000000000001</v>
      </c>
      <c r="I107" t="s">
        <v>349</v>
      </c>
      <c r="J107" t="s">
        <v>124</v>
      </c>
      <c r="K107" s="1"/>
      <c r="M107">
        <v>2020</v>
      </c>
      <c r="N107">
        <v>3</v>
      </c>
      <c r="O107">
        <f ca="1">H107/AVERAGE(INDIRECT($I$85):INDIRECT($J$85))*100</f>
        <v>161.18669420898922</v>
      </c>
    </row>
    <row r="108" spans="1:15" x14ac:dyDescent="0.3">
      <c r="A108" s="1">
        <v>37834</v>
      </c>
      <c r="B108">
        <v>146.80000000000001</v>
      </c>
      <c r="C108">
        <v>167.86333329999999</v>
      </c>
      <c r="F108">
        <f t="shared" si="2"/>
        <v>2020</v>
      </c>
      <c r="G108">
        <f t="shared" si="3"/>
        <v>4</v>
      </c>
      <c r="H108">
        <f ca="1">AVERAGE(INDIRECT(I108):INDIRECT(J108))</f>
        <v>148.29999999999998</v>
      </c>
      <c r="I108" t="s">
        <v>350</v>
      </c>
      <c r="J108" t="s">
        <v>125</v>
      </c>
      <c r="K108" s="1"/>
      <c r="M108">
        <v>2020</v>
      </c>
      <c r="N108">
        <v>4</v>
      </c>
      <c r="O108">
        <f ca="1">H108/AVERAGE(INDIRECT($I$85):INDIRECT($J$85))*100</f>
        <v>158.45145665645697</v>
      </c>
    </row>
    <row r="109" spans="1:15" x14ac:dyDescent="0.3">
      <c r="A109" s="1">
        <v>37865</v>
      </c>
      <c r="B109">
        <v>142.26</v>
      </c>
      <c r="C109">
        <v>164.46416669999999</v>
      </c>
      <c r="F109">
        <f t="shared" si="2"/>
        <v>2021</v>
      </c>
      <c r="G109">
        <f t="shared" si="3"/>
        <v>1</v>
      </c>
      <c r="H109">
        <f ca="1">AVERAGE(INDIRECT(I109):INDIRECT(J109))</f>
        <v>148.24</v>
      </c>
      <c r="I109" t="s">
        <v>351</v>
      </c>
      <c r="J109" t="s">
        <v>126</v>
      </c>
      <c r="K109" s="1"/>
      <c r="M109">
        <v>2021</v>
      </c>
      <c r="N109">
        <v>1</v>
      </c>
      <c r="O109">
        <f ca="1">H109/AVERAGE(INDIRECT($I$85):INDIRECT($J$85))*100</f>
        <v>158.38734952631953</v>
      </c>
    </row>
    <row r="110" spans="1:15" x14ac:dyDescent="0.3">
      <c r="A110" s="1">
        <v>37895</v>
      </c>
      <c r="B110">
        <v>138.72</v>
      </c>
      <c r="C110">
        <v>158.84833330000001</v>
      </c>
      <c r="F110">
        <f t="shared" si="2"/>
        <v>2021</v>
      </c>
      <c r="G110">
        <f t="shared" si="3"/>
        <v>2</v>
      </c>
      <c r="H110">
        <f ca="1">AVERAGE(INDIRECT(I110):INDIRECT(J110))</f>
        <v>144.12</v>
      </c>
      <c r="I110" t="s">
        <v>352</v>
      </c>
      <c r="J110" t="s">
        <v>127</v>
      </c>
      <c r="K110" s="1"/>
      <c r="M110">
        <v>2021</v>
      </c>
      <c r="N110">
        <v>2</v>
      </c>
      <c r="O110">
        <f ca="1">H110/AVERAGE(INDIRECT($I$85):INDIRECT($J$85))*100</f>
        <v>153.98532659021296</v>
      </c>
    </row>
    <row r="111" spans="1:15" x14ac:dyDescent="0.3">
      <c r="A111" s="1">
        <v>37926</v>
      </c>
      <c r="B111">
        <v>140.4</v>
      </c>
      <c r="C111">
        <v>154.88166670000001</v>
      </c>
      <c r="F111">
        <f t="shared" si="2"/>
        <v>2021</v>
      </c>
      <c r="G111">
        <f t="shared" si="3"/>
        <v>3</v>
      </c>
      <c r="H111">
        <f ca="1">AVERAGE(INDIRECT(I111):INDIRECT(J111))</f>
        <v>140.87333333333333</v>
      </c>
      <c r="I111" t="s">
        <v>353</v>
      </c>
      <c r="J111" t="s">
        <v>128</v>
      </c>
      <c r="K111" s="1"/>
      <c r="M111">
        <v>2021</v>
      </c>
      <c r="N111">
        <v>3</v>
      </c>
      <c r="O111">
        <f ca="1">H111/AVERAGE(INDIRECT($I$85):INDIRECT($J$85))*100</f>
        <v>150.51641854832963</v>
      </c>
    </row>
    <row r="112" spans="1:15" x14ac:dyDescent="0.3">
      <c r="A112" s="1">
        <v>37956</v>
      </c>
      <c r="B112">
        <v>140.07</v>
      </c>
      <c r="C112">
        <v>151.03166669999999</v>
      </c>
      <c r="F112">
        <f t="shared" si="2"/>
        <v>2021</v>
      </c>
      <c r="G112">
        <f t="shared" si="3"/>
        <v>4</v>
      </c>
      <c r="H112">
        <f ca="1">AVERAGE(INDIRECT(I112):INDIRECT(J112))</f>
        <v>147.92999999999998</v>
      </c>
      <c r="I112" t="s">
        <v>354</v>
      </c>
      <c r="J112" t="s">
        <v>129</v>
      </c>
      <c r="K112" s="1"/>
      <c r="M112">
        <v>2021</v>
      </c>
      <c r="N112">
        <v>4</v>
      </c>
      <c r="O112">
        <f ca="1">H112/AVERAGE(INDIRECT($I$85):INDIRECT($J$85))*100</f>
        <v>158.05612935394254</v>
      </c>
    </row>
    <row r="113" spans="1:15" x14ac:dyDescent="0.3">
      <c r="A113" s="1">
        <v>37987</v>
      </c>
      <c r="B113">
        <v>136.19</v>
      </c>
      <c r="C113">
        <v>147.9216667</v>
      </c>
      <c r="F113">
        <f t="shared" si="2"/>
        <v>2022</v>
      </c>
      <c r="G113">
        <f t="shared" si="3"/>
        <v>1</v>
      </c>
      <c r="H113">
        <f ca="1">AVERAGE(INDIRECT(I113):INDIRECT(J113))</f>
        <v>138.33333333333334</v>
      </c>
      <c r="I113" t="s">
        <v>355</v>
      </c>
      <c r="J113" t="s">
        <v>130</v>
      </c>
      <c r="K113" s="1"/>
      <c r="M113">
        <v>2022</v>
      </c>
      <c r="N113">
        <v>1</v>
      </c>
      <c r="O113">
        <f ca="1">H113/AVERAGE(INDIRECT($I$85):INDIRECT($J$85))*100</f>
        <v>147.80255003917657</v>
      </c>
    </row>
    <row r="114" spans="1:15" x14ac:dyDescent="0.3">
      <c r="A114" s="1">
        <v>38018</v>
      </c>
      <c r="B114">
        <v>139.84</v>
      </c>
      <c r="C114">
        <v>144.59416669999999</v>
      </c>
      <c r="F114">
        <f t="shared" si="2"/>
        <v>2022</v>
      </c>
      <c r="G114">
        <f t="shared" si="3"/>
        <v>2</v>
      </c>
      <c r="H114">
        <f ca="1">AVERAGE(INDIRECT(I114):INDIRECT(J114))</f>
        <v>129.92333333333332</v>
      </c>
      <c r="I114" t="s">
        <v>356</v>
      </c>
      <c r="J114" t="s">
        <v>131</v>
      </c>
      <c r="K114" s="1"/>
      <c r="M114">
        <v>2022</v>
      </c>
      <c r="N114">
        <v>2</v>
      </c>
      <c r="O114">
        <f ca="1">H114/AVERAGE(INDIRECT($I$85):INDIRECT($J$85))*100</f>
        <v>138.8168672982406</v>
      </c>
    </row>
    <row r="115" spans="1:15" x14ac:dyDescent="0.3">
      <c r="A115" s="1">
        <v>38047</v>
      </c>
      <c r="B115">
        <v>138.88999999999999</v>
      </c>
      <c r="C115">
        <v>141.87666669999999</v>
      </c>
      <c r="F115">
        <f t="shared" si="2"/>
        <v>2022</v>
      </c>
      <c r="G115">
        <f t="shared" si="3"/>
        <v>3</v>
      </c>
      <c r="H115">
        <f ca="1">AVERAGE(INDIRECT(I115):INDIRECT(J115))</f>
        <v>141.03666666666666</v>
      </c>
      <c r="I115" t="s">
        <v>357</v>
      </c>
      <c r="J115" t="s">
        <v>132</v>
      </c>
      <c r="K115" s="1"/>
      <c r="M115">
        <v>2022</v>
      </c>
      <c r="N115">
        <v>3</v>
      </c>
      <c r="O115">
        <f ca="1">H115/AVERAGE(INDIRECT($I$85):INDIRECT($J$85))*100</f>
        <v>150.69093240259275</v>
      </c>
    </row>
    <row r="116" spans="1:15" x14ac:dyDescent="0.3">
      <c r="A116" s="1">
        <v>38078</v>
      </c>
      <c r="B116">
        <v>138.85</v>
      </c>
      <c r="C116">
        <v>140.66916670000001</v>
      </c>
      <c r="F116">
        <f t="shared" si="2"/>
        <v>2022</v>
      </c>
      <c r="G116">
        <f t="shared" si="3"/>
        <v>4</v>
      </c>
      <c r="H116">
        <f ca="1">AVERAGE(INDIRECT(I116):INDIRECT(J116))</f>
        <v>140.61333333333334</v>
      </c>
      <c r="I116" t="s">
        <v>358</v>
      </c>
      <c r="J116" t="s">
        <v>133</v>
      </c>
      <c r="K116" s="1"/>
      <c r="M116">
        <v>2022</v>
      </c>
      <c r="N116">
        <v>4</v>
      </c>
      <c r="O116">
        <f ca="1">H116/AVERAGE(INDIRECT($I$85):INDIRECT($J$85))*100</f>
        <v>150.2386209844006</v>
      </c>
    </row>
    <row r="117" spans="1:15" x14ac:dyDescent="0.3">
      <c r="A117" s="1">
        <v>38108</v>
      </c>
      <c r="B117">
        <v>148.25</v>
      </c>
      <c r="C117">
        <v>141.005</v>
      </c>
      <c r="F117">
        <f t="shared" si="2"/>
        <v>2023</v>
      </c>
      <c r="G117">
        <f t="shared" si="3"/>
        <v>1</v>
      </c>
      <c r="H117">
        <f ca="1">AVERAGE(INDIRECT(I117):INDIRECT(J117))</f>
        <v>137.90666666666667</v>
      </c>
      <c r="I117" t="s">
        <v>359</v>
      </c>
      <c r="J117" t="s">
        <v>134</v>
      </c>
      <c r="K117" s="1"/>
      <c r="M117">
        <v>2023</v>
      </c>
      <c r="N117">
        <v>1</v>
      </c>
      <c r="O117">
        <f ca="1">H117/AVERAGE(INDIRECT($I$85):INDIRECT($J$85))*100</f>
        <v>147.34667711375451</v>
      </c>
    </row>
    <row r="118" spans="1:15" x14ac:dyDescent="0.3">
      <c r="A118" s="1">
        <v>38139</v>
      </c>
      <c r="B118">
        <v>149.04</v>
      </c>
      <c r="C118">
        <v>141.6716667</v>
      </c>
      <c r="F118">
        <f t="shared" si="2"/>
        <v>2023</v>
      </c>
      <c r="G118">
        <f t="shared" si="3"/>
        <v>2</v>
      </c>
      <c r="H118">
        <f ca="1">AVERAGE(INDIRECT(I118):INDIRECT(J118))</f>
        <v>131.09666666666666</v>
      </c>
      <c r="I118" t="s">
        <v>360</v>
      </c>
      <c r="J118" t="s">
        <v>135</v>
      </c>
      <c r="K118" s="1"/>
      <c r="M118">
        <v>2023</v>
      </c>
      <c r="N118">
        <v>2</v>
      </c>
      <c r="O118">
        <f ca="1">H118/AVERAGE(INDIRECT($I$85):INDIRECT($J$85))*100</f>
        <v>140.07051784315118</v>
      </c>
    </row>
    <row r="119" spans="1:15" x14ac:dyDescent="0.3">
      <c r="A119" s="1">
        <v>38169</v>
      </c>
      <c r="B119">
        <v>143.11000000000001</v>
      </c>
      <c r="C119">
        <v>141.86833329999999</v>
      </c>
      <c r="F119">
        <f t="shared" si="2"/>
        <v>2023</v>
      </c>
      <c r="G119">
        <f t="shared" si="3"/>
        <v>3</v>
      </c>
      <c r="H119">
        <f ca="1">AVERAGE(INDIRECT(I119):INDIRECT(J119))</f>
        <v>129.79666666666665</v>
      </c>
      <c r="I119" t="s">
        <v>361</v>
      </c>
      <c r="J119" t="s">
        <v>136</v>
      </c>
      <c r="K119" s="1"/>
      <c r="M119">
        <v>2023</v>
      </c>
      <c r="N119">
        <v>3</v>
      </c>
      <c r="O119">
        <f ca="1">H119/AVERAGE(INDIRECT($I$85):INDIRECT($J$85))*100</f>
        <v>138.68153002350593</v>
      </c>
    </row>
    <row r="120" spans="1:15" x14ac:dyDescent="0.3">
      <c r="A120" s="1">
        <v>38200</v>
      </c>
      <c r="B120">
        <v>140.62</v>
      </c>
      <c r="C120">
        <v>141.3533333</v>
      </c>
      <c r="F120">
        <f t="shared" si="2"/>
        <v>2023</v>
      </c>
      <c r="G120">
        <f t="shared" si="3"/>
        <v>4</v>
      </c>
      <c r="H120">
        <f ca="1">AVERAGE(INDIRECT(I120):INDIRECT(J120))</f>
        <v>130.74666666666667</v>
      </c>
      <c r="I120" t="s">
        <v>362</v>
      </c>
      <c r="J120" t="s">
        <v>137</v>
      </c>
      <c r="K120" s="1"/>
      <c r="M120">
        <v>2023</v>
      </c>
      <c r="N120">
        <v>4</v>
      </c>
      <c r="O120">
        <f ca="1">H120/AVERAGE(INDIRECT($I$85):INDIRECT($J$85))*100</f>
        <v>139.69655958401594</v>
      </c>
    </row>
    <row r="121" spans="1:15" x14ac:dyDescent="0.3">
      <c r="A121" s="1">
        <v>38231</v>
      </c>
      <c r="B121">
        <v>135.22999999999999</v>
      </c>
      <c r="C121">
        <v>140.76750000000001</v>
      </c>
      <c r="K121" s="1"/>
    </row>
    <row r="122" spans="1:15" x14ac:dyDescent="0.3">
      <c r="A122" s="1">
        <v>38261</v>
      </c>
      <c r="B122">
        <v>133.55000000000001</v>
      </c>
      <c r="C122">
        <v>140.33666669999999</v>
      </c>
      <c r="K122" s="1"/>
    </row>
    <row r="123" spans="1:15" x14ac:dyDescent="0.3">
      <c r="A123" s="1">
        <v>38292</v>
      </c>
      <c r="B123">
        <v>129.6</v>
      </c>
      <c r="C123">
        <v>139.43666669999999</v>
      </c>
      <c r="K123" s="1"/>
    </row>
    <row r="124" spans="1:15" x14ac:dyDescent="0.3">
      <c r="A124" s="1">
        <v>38322</v>
      </c>
      <c r="B124">
        <v>124.9</v>
      </c>
      <c r="C124">
        <v>138.17250000000001</v>
      </c>
      <c r="K124" s="1"/>
    </row>
    <row r="125" spans="1:15" x14ac:dyDescent="0.3">
      <c r="A125" s="1">
        <v>38353</v>
      </c>
      <c r="B125">
        <v>123.29</v>
      </c>
      <c r="C125">
        <v>137.0975</v>
      </c>
      <c r="K125" s="1"/>
    </row>
    <row r="126" spans="1:15" x14ac:dyDescent="0.3">
      <c r="A126" s="1">
        <v>38384</v>
      </c>
      <c r="B126">
        <v>118.92</v>
      </c>
      <c r="C126">
        <v>135.35416670000001</v>
      </c>
      <c r="K126" s="1"/>
    </row>
    <row r="127" spans="1:15" x14ac:dyDescent="0.3">
      <c r="A127" s="1">
        <v>38412</v>
      </c>
      <c r="B127">
        <v>124.02</v>
      </c>
      <c r="C127">
        <v>134.11500000000001</v>
      </c>
      <c r="K127" s="1"/>
    </row>
    <row r="128" spans="1:15" x14ac:dyDescent="0.3">
      <c r="A128" s="1">
        <v>38443</v>
      </c>
      <c r="B128">
        <v>118.03</v>
      </c>
      <c r="C128">
        <v>132.38</v>
      </c>
      <c r="K128" s="1"/>
    </row>
    <row r="129" spans="1:11" x14ac:dyDescent="0.3">
      <c r="A129" s="1">
        <v>38473</v>
      </c>
      <c r="B129">
        <v>111.59</v>
      </c>
      <c r="C129">
        <v>129.32499999999999</v>
      </c>
      <c r="K129" s="1"/>
    </row>
    <row r="130" spans="1:11" x14ac:dyDescent="0.3">
      <c r="A130" s="1">
        <v>38504</v>
      </c>
      <c r="B130">
        <v>109.88</v>
      </c>
      <c r="C130">
        <v>126.0616667</v>
      </c>
      <c r="K130" s="1"/>
    </row>
    <row r="131" spans="1:11" x14ac:dyDescent="0.3">
      <c r="A131" s="1">
        <v>38534</v>
      </c>
      <c r="B131">
        <v>108.29</v>
      </c>
      <c r="C131">
        <v>123.16</v>
      </c>
      <c r="K131" s="1"/>
    </row>
    <row r="132" spans="1:11" x14ac:dyDescent="0.3">
      <c r="A132" s="1">
        <v>38565</v>
      </c>
      <c r="B132">
        <v>108.07</v>
      </c>
      <c r="C132">
        <v>120.44750000000001</v>
      </c>
      <c r="K132" s="1"/>
    </row>
    <row r="133" spans="1:11" x14ac:dyDescent="0.3">
      <c r="A133" s="1">
        <v>38596</v>
      </c>
      <c r="B133">
        <v>105.95</v>
      </c>
      <c r="C133">
        <v>118.00749999999999</v>
      </c>
      <c r="K133" s="1"/>
    </row>
    <row r="134" spans="1:11" x14ac:dyDescent="0.3">
      <c r="A134" s="1">
        <v>38626</v>
      </c>
      <c r="B134">
        <v>103.63</v>
      </c>
      <c r="C134">
        <v>115.5141667</v>
      </c>
      <c r="K134" s="1"/>
    </row>
    <row r="135" spans="1:11" x14ac:dyDescent="0.3">
      <c r="A135" s="1">
        <v>38657</v>
      </c>
      <c r="B135">
        <v>100.17</v>
      </c>
      <c r="C135">
        <v>113.0616667</v>
      </c>
      <c r="K135" s="1"/>
    </row>
    <row r="136" spans="1:11" x14ac:dyDescent="0.3">
      <c r="A136" s="1">
        <v>38687</v>
      </c>
      <c r="B136">
        <v>102.76</v>
      </c>
      <c r="C136">
        <v>111.2166667</v>
      </c>
      <c r="K136" s="1"/>
    </row>
    <row r="137" spans="1:11" x14ac:dyDescent="0.3">
      <c r="A137" s="1">
        <v>38718</v>
      </c>
      <c r="B137">
        <v>102.41</v>
      </c>
      <c r="C137">
        <v>109.4766667</v>
      </c>
      <c r="K137" s="1"/>
    </row>
    <row r="138" spans="1:11" x14ac:dyDescent="0.3">
      <c r="A138" s="1">
        <v>38749</v>
      </c>
      <c r="B138">
        <v>97.17</v>
      </c>
      <c r="C138">
        <v>107.6641667</v>
      </c>
      <c r="K138" s="1"/>
    </row>
    <row r="139" spans="1:11" x14ac:dyDescent="0.3">
      <c r="A139" s="1">
        <v>38777</v>
      </c>
      <c r="B139">
        <v>96.84</v>
      </c>
      <c r="C139">
        <v>105.39916669999999</v>
      </c>
      <c r="K139" s="1"/>
    </row>
    <row r="140" spans="1:11" x14ac:dyDescent="0.3">
      <c r="A140" s="1">
        <v>38808</v>
      </c>
      <c r="B140">
        <v>96.43</v>
      </c>
      <c r="C140">
        <v>103.5991667</v>
      </c>
      <c r="K140" s="1"/>
    </row>
    <row r="141" spans="1:11" x14ac:dyDescent="0.3">
      <c r="A141" s="1">
        <v>38838</v>
      </c>
      <c r="B141">
        <v>99.03</v>
      </c>
      <c r="C141">
        <v>102.55249999999999</v>
      </c>
      <c r="K141" s="1"/>
    </row>
    <row r="142" spans="1:11" x14ac:dyDescent="0.3">
      <c r="A142" s="1">
        <v>38869</v>
      </c>
      <c r="B142">
        <v>102.64</v>
      </c>
      <c r="C142">
        <v>101.94916670000001</v>
      </c>
      <c r="K142" s="1"/>
    </row>
    <row r="143" spans="1:11" x14ac:dyDescent="0.3">
      <c r="A143" s="1">
        <v>38899</v>
      </c>
      <c r="B143">
        <v>100.05</v>
      </c>
      <c r="C143">
        <v>101.2625</v>
      </c>
      <c r="K143" s="1"/>
    </row>
    <row r="144" spans="1:11" x14ac:dyDescent="0.3">
      <c r="A144" s="1">
        <v>38930</v>
      </c>
      <c r="B144">
        <v>98.67</v>
      </c>
      <c r="C144">
        <v>100.47916669999999</v>
      </c>
      <c r="K144" s="1"/>
    </row>
    <row r="145" spans="1:11" x14ac:dyDescent="0.3">
      <c r="A145" s="1">
        <v>38961</v>
      </c>
      <c r="B145">
        <v>98.57</v>
      </c>
      <c r="C145">
        <v>99.864166670000003</v>
      </c>
      <c r="K145" s="1"/>
    </row>
    <row r="146" spans="1:11" x14ac:dyDescent="0.3">
      <c r="A146" s="1">
        <v>38991</v>
      </c>
      <c r="B146">
        <v>96.79</v>
      </c>
      <c r="C146">
        <v>99.294166669999996</v>
      </c>
      <c r="K146" s="1"/>
    </row>
    <row r="147" spans="1:11" x14ac:dyDescent="0.3">
      <c r="A147" s="1">
        <v>39022</v>
      </c>
      <c r="B147">
        <v>96.78</v>
      </c>
      <c r="C147">
        <v>99.011666669999997</v>
      </c>
      <c r="K147" s="1"/>
    </row>
    <row r="148" spans="1:11" x14ac:dyDescent="0.3">
      <c r="A148" s="1">
        <v>39052</v>
      </c>
      <c r="B148">
        <v>96.1</v>
      </c>
      <c r="C148">
        <v>98.456666670000004</v>
      </c>
      <c r="K148" s="1"/>
    </row>
    <row r="149" spans="1:11" x14ac:dyDescent="0.3">
      <c r="A149" s="1">
        <v>39083</v>
      </c>
      <c r="B149">
        <v>95.46</v>
      </c>
      <c r="C149">
        <v>97.877499999999998</v>
      </c>
      <c r="K149" s="1"/>
    </row>
    <row r="150" spans="1:11" x14ac:dyDescent="0.3">
      <c r="A150" s="1">
        <v>39114</v>
      </c>
      <c r="B150">
        <v>93.66</v>
      </c>
      <c r="C150">
        <v>97.584999999999994</v>
      </c>
      <c r="K150" s="1"/>
    </row>
    <row r="151" spans="1:11" x14ac:dyDescent="0.3">
      <c r="A151" s="1">
        <v>39142</v>
      </c>
      <c r="B151">
        <v>93.83</v>
      </c>
      <c r="C151">
        <v>97.334166670000002</v>
      </c>
      <c r="K151" s="1"/>
    </row>
    <row r="152" spans="1:11" x14ac:dyDescent="0.3">
      <c r="A152" s="1">
        <v>39173</v>
      </c>
      <c r="B152">
        <v>91.65</v>
      </c>
      <c r="C152">
        <v>96.935833329999994</v>
      </c>
      <c r="K152" s="1"/>
    </row>
    <row r="153" spans="1:11" x14ac:dyDescent="0.3">
      <c r="A153" s="1">
        <v>39203</v>
      </c>
      <c r="B153">
        <v>89.67</v>
      </c>
      <c r="C153">
        <v>96.155833329999993</v>
      </c>
      <c r="K153" s="1"/>
    </row>
    <row r="154" spans="1:11" x14ac:dyDescent="0.3">
      <c r="A154" s="1">
        <v>39234</v>
      </c>
      <c r="B154">
        <v>87.34</v>
      </c>
      <c r="C154">
        <v>94.880833330000002</v>
      </c>
      <c r="K154" s="1"/>
    </row>
    <row r="155" spans="1:11" x14ac:dyDescent="0.3">
      <c r="A155" s="1">
        <v>39264</v>
      </c>
      <c r="B155">
        <v>84.9</v>
      </c>
      <c r="C155">
        <v>93.618333329999999</v>
      </c>
      <c r="K155" s="1"/>
    </row>
    <row r="156" spans="1:11" x14ac:dyDescent="0.3">
      <c r="A156" s="1">
        <v>39295</v>
      </c>
      <c r="B156">
        <v>88.08</v>
      </c>
      <c r="C156">
        <v>92.735833330000006</v>
      </c>
      <c r="K156" s="1"/>
    </row>
    <row r="157" spans="1:11" x14ac:dyDescent="0.3">
      <c r="A157" s="1">
        <v>39326</v>
      </c>
      <c r="B157">
        <v>85.18</v>
      </c>
      <c r="C157">
        <v>91.62</v>
      </c>
      <c r="K157" s="1"/>
    </row>
    <row r="158" spans="1:11" x14ac:dyDescent="0.3">
      <c r="A158" s="1">
        <v>39356</v>
      </c>
      <c r="B158">
        <v>80.69</v>
      </c>
      <c r="C158">
        <v>90.278333329999995</v>
      </c>
      <c r="K158" s="1"/>
    </row>
    <row r="159" spans="1:11" x14ac:dyDescent="0.3">
      <c r="A159" s="1">
        <v>39387</v>
      </c>
      <c r="B159">
        <v>79.47</v>
      </c>
      <c r="C159">
        <v>88.83583333</v>
      </c>
      <c r="K159" s="1"/>
    </row>
    <row r="160" spans="1:11" x14ac:dyDescent="0.3">
      <c r="A160" s="1">
        <v>39417</v>
      </c>
      <c r="B160">
        <v>79.55</v>
      </c>
      <c r="C160">
        <v>87.456666670000004</v>
      </c>
      <c r="K160" s="1"/>
    </row>
    <row r="161" spans="1:11" x14ac:dyDescent="0.3">
      <c r="A161" s="1">
        <v>39448</v>
      </c>
      <c r="B161">
        <v>78.989999999999995</v>
      </c>
      <c r="C161">
        <v>86.084166670000002</v>
      </c>
      <c r="K161" s="1"/>
    </row>
    <row r="162" spans="1:11" x14ac:dyDescent="0.3">
      <c r="A162" s="1">
        <v>39479</v>
      </c>
      <c r="B162">
        <v>76.77</v>
      </c>
      <c r="C162">
        <v>84.676666670000003</v>
      </c>
      <c r="K162" s="1"/>
    </row>
    <row r="163" spans="1:11" x14ac:dyDescent="0.3">
      <c r="A163" s="1">
        <v>39508</v>
      </c>
      <c r="B163">
        <v>76.16</v>
      </c>
      <c r="C163">
        <v>83.204166670000006</v>
      </c>
      <c r="K163" s="1"/>
    </row>
    <row r="164" spans="1:11" x14ac:dyDescent="0.3">
      <c r="A164" s="1">
        <v>39539</v>
      </c>
      <c r="B164">
        <v>75.37</v>
      </c>
      <c r="C164">
        <v>81.847499999999997</v>
      </c>
      <c r="K164" s="1"/>
    </row>
    <row r="165" spans="1:11" x14ac:dyDescent="0.3">
      <c r="A165" s="1">
        <v>39569</v>
      </c>
      <c r="B165">
        <v>74.14</v>
      </c>
      <c r="C165">
        <v>80.553333330000001</v>
      </c>
      <c r="K165" s="1"/>
    </row>
    <row r="166" spans="1:11" x14ac:dyDescent="0.3">
      <c r="A166" s="1">
        <v>39600</v>
      </c>
      <c r="B166">
        <v>72.47</v>
      </c>
      <c r="C166">
        <v>79.314166670000006</v>
      </c>
      <c r="K166" s="1"/>
    </row>
    <row r="167" spans="1:11" x14ac:dyDescent="0.3">
      <c r="A167" s="1">
        <v>39630</v>
      </c>
      <c r="B167">
        <v>71.239999999999995</v>
      </c>
      <c r="C167">
        <v>78.175833330000003</v>
      </c>
      <c r="K167" s="1"/>
    </row>
    <row r="168" spans="1:11" x14ac:dyDescent="0.3">
      <c r="A168" s="1">
        <v>39661</v>
      </c>
      <c r="B168">
        <v>71.69</v>
      </c>
      <c r="C168">
        <v>76.81</v>
      </c>
      <c r="K168" s="1"/>
    </row>
    <row r="169" spans="1:11" x14ac:dyDescent="0.3">
      <c r="A169" s="1">
        <v>39692</v>
      </c>
      <c r="B169">
        <v>79.7</v>
      </c>
      <c r="C169">
        <v>76.353333329999998</v>
      </c>
      <c r="K169" s="1"/>
    </row>
    <row r="170" spans="1:11" x14ac:dyDescent="0.3">
      <c r="A170" s="1">
        <v>39722</v>
      </c>
      <c r="B170">
        <v>94.83</v>
      </c>
      <c r="C170">
        <v>77.531666670000007</v>
      </c>
      <c r="K170" s="1"/>
    </row>
    <row r="171" spans="1:11" x14ac:dyDescent="0.3">
      <c r="A171" s="1">
        <v>39753</v>
      </c>
      <c r="B171">
        <v>96.67</v>
      </c>
      <c r="C171">
        <v>78.965000000000003</v>
      </c>
      <c r="K171" s="1"/>
    </row>
    <row r="172" spans="1:11" x14ac:dyDescent="0.3">
      <c r="A172" s="1">
        <v>39783</v>
      </c>
      <c r="B172">
        <v>100.79</v>
      </c>
      <c r="C172">
        <v>80.734999999999999</v>
      </c>
      <c r="K172" s="1"/>
    </row>
    <row r="173" spans="1:11" x14ac:dyDescent="0.3">
      <c r="A173" s="1">
        <v>39814</v>
      </c>
      <c r="B173">
        <v>97.09</v>
      </c>
      <c r="C173">
        <v>82.243333329999999</v>
      </c>
      <c r="K173" s="1"/>
    </row>
    <row r="174" spans="1:11" x14ac:dyDescent="0.3">
      <c r="A174" s="1">
        <v>39845</v>
      </c>
      <c r="B174">
        <v>97.26</v>
      </c>
      <c r="C174">
        <v>83.950833329999995</v>
      </c>
      <c r="K174" s="1"/>
    </row>
    <row r="175" spans="1:11" x14ac:dyDescent="0.3">
      <c r="A175" s="1">
        <v>39873</v>
      </c>
      <c r="B175">
        <v>97.35</v>
      </c>
      <c r="C175">
        <v>85.716666669999995</v>
      </c>
      <c r="K175" s="1"/>
    </row>
    <row r="176" spans="1:11" x14ac:dyDescent="0.3">
      <c r="A176" s="1">
        <v>39904</v>
      </c>
      <c r="B176">
        <v>92.59</v>
      </c>
      <c r="C176">
        <v>87.151666669999997</v>
      </c>
      <c r="K176" s="1"/>
    </row>
    <row r="177" spans="1:11" x14ac:dyDescent="0.3">
      <c r="A177" s="1">
        <v>39934</v>
      </c>
      <c r="B177">
        <v>86.35</v>
      </c>
      <c r="C177">
        <v>88.169166669999996</v>
      </c>
      <c r="K177" s="1"/>
    </row>
    <row r="178" spans="1:11" x14ac:dyDescent="0.3">
      <c r="A178" s="1">
        <v>39965</v>
      </c>
      <c r="B178">
        <v>82.43</v>
      </c>
      <c r="C178">
        <v>88.999166669999994</v>
      </c>
      <c r="K178" s="1"/>
    </row>
    <row r="179" spans="1:11" x14ac:dyDescent="0.3">
      <c r="A179" s="1">
        <v>39995</v>
      </c>
      <c r="B179">
        <v>81.06</v>
      </c>
      <c r="C179">
        <v>89.817499999999995</v>
      </c>
      <c r="K179" s="1"/>
    </row>
    <row r="180" spans="1:11" x14ac:dyDescent="0.3">
      <c r="A180" s="1">
        <v>40026</v>
      </c>
      <c r="B180">
        <v>77.45</v>
      </c>
      <c r="C180">
        <v>90.297499999999999</v>
      </c>
      <c r="K180" s="1"/>
    </row>
    <row r="181" spans="1:11" x14ac:dyDescent="0.3">
      <c r="A181" s="1">
        <v>40057</v>
      </c>
      <c r="B181">
        <v>76.25</v>
      </c>
      <c r="C181">
        <v>90.01</v>
      </c>
      <c r="K181" s="1"/>
    </row>
    <row r="182" spans="1:11" x14ac:dyDescent="0.3">
      <c r="A182" s="1">
        <v>40087</v>
      </c>
      <c r="B182">
        <v>72.7</v>
      </c>
      <c r="C182">
        <v>88.165833329999998</v>
      </c>
      <c r="K182" s="1"/>
    </row>
    <row r="183" spans="1:11" x14ac:dyDescent="0.3">
      <c r="A183" s="1">
        <v>40118</v>
      </c>
      <c r="B183">
        <v>71.95</v>
      </c>
      <c r="C183">
        <v>86.105833329999996</v>
      </c>
      <c r="K183" s="1"/>
    </row>
    <row r="184" spans="1:11" x14ac:dyDescent="0.3">
      <c r="A184" s="1">
        <v>40148</v>
      </c>
      <c r="B184">
        <v>72.56</v>
      </c>
      <c r="C184">
        <v>83.753333330000004</v>
      </c>
      <c r="K184" s="1"/>
    </row>
    <row r="185" spans="1:11" x14ac:dyDescent="0.3">
      <c r="A185" s="1">
        <v>40179</v>
      </c>
      <c r="B185">
        <v>73.48</v>
      </c>
      <c r="C185">
        <v>81.785833330000003</v>
      </c>
      <c r="K185" s="1"/>
    </row>
    <row r="186" spans="1:11" x14ac:dyDescent="0.3">
      <c r="A186" s="1">
        <v>40210</v>
      </c>
      <c r="B186">
        <v>75.459999999999994</v>
      </c>
      <c r="C186">
        <v>79.969166670000007</v>
      </c>
      <c r="K186" s="1"/>
    </row>
    <row r="187" spans="1:11" x14ac:dyDescent="0.3">
      <c r="A187" s="1">
        <v>40238</v>
      </c>
      <c r="B187">
        <v>73.099999999999994</v>
      </c>
      <c r="C187">
        <v>77.948333329999997</v>
      </c>
      <c r="K187" s="1"/>
    </row>
    <row r="188" spans="1:11" x14ac:dyDescent="0.3">
      <c r="A188" s="1">
        <v>40269</v>
      </c>
      <c r="B188">
        <v>71.62</v>
      </c>
      <c r="C188">
        <v>76.200833329999995</v>
      </c>
      <c r="K188" s="1"/>
    </row>
    <row r="189" spans="1:11" x14ac:dyDescent="0.3">
      <c r="A189" s="1">
        <v>40299</v>
      </c>
      <c r="B189">
        <v>73.66</v>
      </c>
      <c r="C189">
        <v>75.143333330000004</v>
      </c>
      <c r="K189" s="1"/>
    </row>
    <row r="190" spans="1:11" x14ac:dyDescent="0.3">
      <c r="A190" s="1">
        <v>40330</v>
      </c>
      <c r="B190">
        <v>73.319999999999993</v>
      </c>
      <c r="C190">
        <v>74.384166669999999</v>
      </c>
      <c r="K190" s="1"/>
    </row>
    <row r="191" spans="1:11" x14ac:dyDescent="0.3">
      <c r="A191" s="1">
        <v>40360</v>
      </c>
      <c r="B191">
        <v>71.83</v>
      </c>
      <c r="C191">
        <v>73.614999999999995</v>
      </c>
      <c r="K191" s="1"/>
    </row>
    <row r="192" spans="1:11" x14ac:dyDescent="0.3">
      <c r="A192" s="1">
        <v>40391</v>
      </c>
      <c r="B192">
        <v>71.489999999999995</v>
      </c>
      <c r="C192">
        <v>73.118333329999999</v>
      </c>
      <c r="K192" s="1"/>
    </row>
    <row r="193" spans="1:11" x14ac:dyDescent="0.3">
      <c r="A193" s="1">
        <v>40422</v>
      </c>
      <c r="B193">
        <v>69.56</v>
      </c>
      <c r="C193">
        <v>72.560833329999994</v>
      </c>
      <c r="K193" s="1"/>
    </row>
    <row r="194" spans="1:11" x14ac:dyDescent="0.3">
      <c r="A194" s="1">
        <v>40452</v>
      </c>
      <c r="B194">
        <v>67.709999999999994</v>
      </c>
      <c r="C194">
        <v>72.144999999999996</v>
      </c>
      <c r="K194" s="1"/>
    </row>
    <row r="195" spans="1:11" x14ac:dyDescent="0.3">
      <c r="A195" s="1">
        <v>40483</v>
      </c>
      <c r="B195">
        <v>68.37</v>
      </c>
      <c r="C195">
        <v>71.846666670000005</v>
      </c>
      <c r="K195" s="1"/>
    </row>
    <row r="196" spans="1:11" x14ac:dyDescent="0.3">
      <c r="A196" s="1">
        <v>40513</v>
      </c>
      <c r="B196">
        <v>67.27</v>
      </c>
      <c r="C196">
        <v>71.405833329999993</v>
      </c>
      <c r="K196" s="1"/>
    </row>
    <row r="197" spans="1:11" x14ac:dyDescent="0.3">
      <c r="A197" s="1">
        <v>40544</v>
      </c>
      <c r="B197">
        <v>66.3</v>
      </c>
      <c r="C197">
        <v>70.807500000000005</v>
      </c>
      <c r="K197" s="1"/>
    </row>
    <row r="198" spans="1:11" x14ac:dyDescent="0.3">
      <c r="A198" s="1">
        <v>40575</v>
      </c>
      <c r="B198">
        <v>65.83</v>
      </c>
      <c r="C198">
        <v>70.004999999999995</v>
      </c>
      <c r="K198" s="1"/>
    </row>
    <row r="199" spans="1:11" x14ac:dyDescent="0.3">
      <c r="A199" s="1">
        <v>40603</v>
      </c>
      <c r="B199">
        <v>65.599999999999994</v>
      </c>
      <c r="C199">
        <v>69.38</v>
      </c>
      <c r="K199" s="1"/>
    </row>
    <row r="200" spans="1:11" x14ac:dyDescent="0.3">
      <c r="A200" s="1">
        <v>40634</v>
      </c>
      <c r="B200">
        <v>62.65</v>
      </c>
      <c r="C200">
        <v>68.632499999999993</v>
      </c>
      <c r="K200" s="1"/>
    </row>
    <row r="201" spans="1:11" x14ac:dyDescent="0.3">
      <c r="A201" s="1">
        <v>40664</v>
      </c>
      <c r="B201">
        <v>63.72</v>
      </c>
      <c r="C201">
        <v>67.804166670000001</v>
      </c>
      <c r="K201" s="1"/>
    </row>
    <row r="202" spans="1:11" x14ac:dyDescent="0.3">
      <c r="A202" s="1">
        <v>40695</v>
      </c>
      <c r="B202">
        <v>62.51</v>
      </c>
      <c r="C202">
        <v>66.903333329999995</v>
      </c>
      <c r="K202" s="1"/>
    </row>
    <row r="203" spans="1:11" x14ac:dyDescent="0.3">
      <c r="A203" s="1">
        <v>40725</v>
      </c>
      <c r="B203">
        <v>61.56</v>
      </c>
      <c r="C203">
        <v>66.047499999999999</v>
      </c>
      <c r="K203" s="1"/>
    </row>
    <row r="204" spans="1:11" x14ac:dyDescent="0.3">
      <c r="A204" s="1">
        <v>40756</v>
      </c>
      <c r="B204">
        <v>62.8</v>
      </c>
      <c r="C204">
        <v>65.323333329999997</v>
      </c>
      <c r="K204" s="1"/>
    </row>
    <row r="205" spans="1:11" x14ac:dyDescent="0.3">
      <c r="A205" s="1">
        <v>40787</v>
      </c>
      <c r="B205">
        <v>68.38</v>
      </c>
      <c r="C205">
        <v>65.224999999999994</v>
      </c>
      <c r="K205" s="1"/>
    </row>
    <row r="206" spans="1:11" x14ac:dyDescent="0.3">
      <c r="A206" s="1">
        <v>40817</v>
      </c>
      <c r="B206">
        <v>68.989999999999995</v>
      </c>
      <c r="C206">
        <v>65.331666670000004</v>
      </c>
      <c r="K206" s="1"/>
    </row>
    <row r="207" spans="1:11" x14ac:dyDescent="0.3">
      <c r="A207" s="1">
        <v>40848</v>
      </c>
      <c r="B207">
        <v>69.16</v>
      </c>
      <c r="C207">
        <v>65.397499999999994</v>
      </c>
      <c r="K207" s="1"/>
    </row>
    <row r="208" spans="1:11" x14ac:dyDescent="0.3">
      <c r="A208" s="1">
        <v>40878</v>
      </c>
      <c r="B208">
        <v>70.55</v>
      </c>
      <c r="C208">
        <v>65.670833329999994</v>
      </c>
      <c r="K208" s="1"/>
    </row>
    <row r="209" spans="1:11" x14ac:dyDescent="0.3">
      <c r="A209" s="1">
        <v>40909</v>
      </c>
      <c r="B209">
        <v>68.650000000000006</v>
      </c>
      <c r="C209">
        <v>65.866666670000001</v>
      </c>
      <c r="K209" s="1"/>
    </row>
    <row r="210" spans="1:11" x14ac:dyDescent="0.3">
      <c r="A210" s="1">
        <v>40940</v>
      </c>
      <c r="B210">
        <v>65.849999999999994</v>
      </c>
      <c r="C210">
        <v>65.868333329999999</v>
      </c>
      <c r="K210" s="1"/>
    </row>
    <row r="211" spans="1:11" x14ac:dyDescent="0.3">
      <c r="A211" s="1">
        <v>40969</v>
      </c>
      <c r="B211">
        <v>69.239999999999995</v>
      </c>
      <c r="C211">
        <v>66.171666669999993</v>
      </c>
      <c r="K211" s="1"/>
    </row>
    <row r="212" spans="1:11" x14ac:dyDescent="0.3">
      <c r="A212" s="1">
        <v>41000</v>
      </c>
      <c r="B212">
        <v>71.17</v>
      </c>
      <c r="C212">
        <v>66.881666670000001</v>
      </c>
      <c r="K212" s="1"/>
    </row>
    <row r="213" spans="1:11" x14ac:dyDescent="0.3">
      <c r="A213" s="1">
        <v>41030</v>
      </c>
      <c r="B213">
        <v>75.78</v>
      </c>
      <c r="C213">
        <v>67.886666669999997</v>
      </c>
      <c r="K213" s="1"/>
    </row>
    <row r="214" spans="1:11" x14ac:dyDescent="0.3">
      <c r="A214" s="1">
        <v>41061</v>
      </c>
      <c r="B214">
        <v>78.16</v>
      </c>
      <c r="C214">
        <v>69.190833330000004</v>
      </c>
      <c r="K214" s="1"/>
    </row>
    <row r="215" spans="1:11" x14ac:dyDescent="0.3">
      <c r="A215" s="1">
        <v>41091</v>
      </c>
      <c r="B215">
        <v>76.97</v>
      </c>
      <c r="C215">
        <v>70.474999999999994</v>
      </c>
      <c r="K215" s="1"/>
    </row>
    <row r="216" spans="1:11" x14ac:dyDescent="0.3">
      <c r="A216" s="1">
        <v>41122</v>
      </c>
      <c r="B216">
        <v>77.11</v>
      </c>
      <c r="C216">
        <v>71.667500000000004</v>
      </c>
      <c r="K216" s="1"/>
    </row>
    <row r="217" spans="1:11" x14ac:dyDescent="0.3">
      <c r="A217" s="1">
        <v>41153</v>
      </c>
      <c r="B217">
        <v>76.989999999999995</v>
      </c>
      <c r="C217">
        <v>72.385000000000005</v>
      </c>
      <c r="K217" s="1"/>
    </row>
    <row r="218" spans="1:11" x14ac:dyDescent="0.3">
      <c r="A218" s="1">
        <v>41183</v>
      </c>
      <c r="B218">
        <v>76.56</v>
      </c>
      <c r="C218">
        <v>73.015833330000007</v>
      </c>
      <c r="K218" s="1"/>
    </row>
    <row r="219" spans="1:11" x14ac:dyDescent="0.3">
      <c r="A219" s="1">
        <v>41214</v>
      </c>
      <c r="B219">
        <v>77.08</v>
      </c>
      <c r="C219">
        <v>73.675833330000003</v>
      </c>
      <c r="K219" s="1"/>
    </row>
    <row r="220" spans="1:11" x14ac:dyDescent="0.3">
      <c r="A220" s="1">
        <v>41244</v>
      </c>
      <c r="B220">
        <v>76.709999999999994</v>
      </c>
      <c r="C220">
        <v>74.189166670000006</v>
      </c>
      <c r="K220" s="1"/>
    </row>
    <row r="221" spans="1:11" x14ac:dyDescent="0.3">
      <c r="A221" s="1">
        <v>41275</v>
      </c>
      <c r="B221">
        <v>74.58</v>
      </c>
      <c r="C221">
        <v>74.683333329999996</v>
      </c>
      <c r="K221" s="1"/>
    </row>
    <row r="222" spans="1:11" x14ac:dyDescent="0.3">
      <c r="A222" s="1">
        <v>41306</v>
      </c>
      <c r="B222">
        <v>72.56</v>
      </c>
      <c r="C222">
        <v>75.242500000000007</v>
      </c>
      <c r="K222" s="1"/>
    </row>
    <row r="223" spans="1:11" x14ac:dyDescent="0.3">
      <c r="A223" s="1">
        <v>41334</v>
      </c>
      <c r="B223">
        <v>72.849999999999994</v>
      </c>
      <c r="C223">
        <v>75.543333329999996</v>
      </c>
      <c r="K223" s="1"/>
    </row>
    <row r="224" spans="1:11" x14ac:dyDescent="0.3">
      <c r="A224" s="1">
        <v>41365</v>
      </c>
      <c r="B224">
        <v>73.03</v>
      </c>
      <c r="C224">
        <v>75.698333329999997</v>
      </c>
      <c r="K224" s="1"/>
    </row>
    <row r="225" spans="1:11" x14ac:dyDescent="0.3">
      <c r="A225" s="1">
        <v>41395</v>
      </c>
      <c r="B225">
        <v>74.12</v>
      </c>
      <c r="C225">
        <v>75.56</v>
      </c>
      <c r="K225" s="1"/>
    </row>
    <row r="226" spans="1:11" x14ac:dyDescent="0.3">
      <c r="A226" s="1">
        <v>41426</v>
      </c>
      <c r="B226">
        <v>79.09</v>
      </c>
      <c r="C226">
        <v>75.637500000000003</v>
      </c>
      <c r="K226" s="1"/>
    </row>
    <row r="227" spans="1:11" x14ac:dyDescent="0.3">
      <c r="A227" s="1">
        <v>41456</v>
      </c>
      <c r="B227">
        <v>81.99</v>
      </c>
      <c r="C227">
        <v>76.055833329999999</v>
      </c>
      <c r="K227" s="1"/>
    </row>
    <row r="228" spans="1:11" x14ac:dyDescent="0.3">
      <c r="A228" s="1">
        <v>41487</v>
      </c>
      <c r="B228">
        <v>85.16</v>
      </c>
      <c r="C228">
        <v>76.72666667</v>
      </c>
      <c r="K228" s="1"/>
    </row>
    <row r="229" spans="1:11" x14ac:dyDescent="0.3">
      <c r="A229" s="1">
        <v>41518</v>
      </c>
      <c r="B229">
        <v>82.36</v>
      </c>
      <c r="C229">
        <v>77.174166670000005</v>
      </c>
      <c r="K229" s="1"/>
    </row>
    <row r="230" spans="1:11" x14ac:dyDescent="0.3">
      <c r="A230" s="1">
        <v>41548</v>
      </c>
      <c r="B230">
        <v>78.739999999999995</v>
      </c>
      <c r="C230">
        <v>77.355833329999996</v>
      </c>
      <c r="K230" s="1"/>
    </row>
    <row r="231" spans="1:11" x14ac:dyDescent="0.3">
      <c r="A231" s="1">
        <v>41579</v>
      </c>
      <c r="B231">
        <v>82.02</v>
      </c>
      <c r="C231">
        <v>77.767499999999998</v>
      </c>
      <c r="K231" s="1"/>
    </row>
    <row r="232" spans="1:11" x14ac:dyDescent="0.3">
      <c r="A232" s="1">
        <v>41609</v>
      </c>
      <c r="B232">
        <v>83</v>
      </c>
      <c r="C232">
        <v>78.291666669999998</v>
      </c>
      <c r="K232" s="1"/>
    </row>
    <row r="233" spans="1:11" x14ac:dyDescent="0.3">
      <c r="A233" s="1">
        <v>41640</v>
      </c>
      <c r="B233">
        <v>84.08</v>
      </c>
      <c r="C233">
        <v>79.083333330000002</v>
      </c>
      <c r="K233" s="1"/>
    </row>
    <row r="234" spans="1:11" x14ac:dyDescent="0.3">
      <c r="A234" s="1">
        <v>41671</v>
      </c>
      <c r="B234">
        <v>83.92</v>
      </c>
      <c r="C234">
        <v>80.03</v>
      </c>
      <c r="K234" s="1"/>
    </row>
    <row r="235" spans="1:11" x14ac:dyDescent="0.3">
      <c r="A235" s="1">
        <v>41699</v>
      </c>
      <c r="B235">
        <v>81.69</v>
      </c>
      <c r="C235">
        <v>80.766666670000006</v>
      </c>
      <c r="K235" s="1"/>
    </row>
    <row r="236" spans="1:11" x14ac:dyDescent="0.3">
      <c r="A236" s="1">
        <v>41730</v>
      </c>
      <c r="B236">
        <v>78.180000000000007</v>
      </c>
      <c r="C236">
        <v>81.195833329999999</v>
      </c>
      <c r="K236" s="1"/>
    </row>
    <row r="237" spans="1:11" x14ac:dyDescent="0.3">
      <c r="A237" s="1">
        <v>41760</v>
      </c>
      <c r="B237">
        <v>77.650000000000006</v>
      </c>
      <c r="C237">
        <v>81.489999999999995</v>
      </c>
      <c r="K237" s="1"/>
    </row>
    <row r="238" spans="1:11" x14ac:dyDescent="0.3">
      <c r="A238" s="1">
        <v>41791</v>
      </c>
      <c r="B238">
        <v>78</v>
      </c>
      <c r="C238">
        <v>81.39916667</v>
      </c>
      <c r="K238" s="1"/>
    </row>
    <row r="239" spans="1:11" x14ac:dyDescent="0.3">
      <c r="A239" s="1">
        <v>41821</v>
      </c>
      <c r="B239">
        <v>77.55</v>
      </c>
      <c r="C239">
        <v>81.029166669999995</v>
      </c>
      <c r="K239" s="1"/>
    </row>
    <row r="240" spans="1:11" x14ac:dyDescent="0.3">
      <c r="A240" s="1">
        <v>41852</v>
      </c>
      <c r="B240">
        <v>78.739999999999995</v>
      </c>
      <c r="C240">
        <v>80.494166669999998</v>
      </c>
      <c r="K240" s="1"/>
    </row>
    <row r="241" spans="1:11" x14ac:dyDescent="0.3">
      <c r="A241" s="1">
        <v>41883</v>
      </c>
      <c r="B241">
        <v>80.59</v>
      </c>
      <c r="C241">
        <v>80.346666670000005</v>
      </c>
      <c r="K241" s="1"/>
    </row>
    <row r="242" spans="1:11" x14ac:dyDescent="0.3">
      <c r="A242" s="1">
        <v>41913</v>
      </c>
      <c r="B242">
        <v>84.01</v>
      </c>
      <c r="C242">
        <v>80.785833330000003</v>
      </c>
      <c r="K242" s="1"/>
    </row>
    <row r="243" spans="1:11" x14ac:dyDescent="0.3">
      <c r="A243" s="1">
        <v>41944</v>
      </c>
      <c r="B243">
        <v>86.53</v>
      </c>
      <c r="C243">
        <v>81.161666670000002</v>
      </c>
      <c r="K243" s="1"/>
    </row>
    <row r="244" spans="1:11" x14ac:dyDescent="0.3">
      <c r="A244" s="1">
        <v>41974</v>
      </c>
      <c r="B244">
        <v>88.49</v>
      </c>
      <c r="C244">
        <v>81.619166669999998</v>
      </c>
      <c r="K244" s="1"/>
    </row>
    <row r="245" spans="1:11" x14ac:dyDescent="0.3">
      <c r="A245" s="1">
        <v>42005</v>
      </c>
      <c r="B245">
        <v>86.79</v>
      </c>
      <c r="C245">
        <v>81.844999999999999</v>
      </c>
      <c r="K245" s="1"/>
    </row>
    <row r="246" spans="1:11" x14ac:dyDescent="0.3">
      <c r="A246" s="1">
        <v>42036</v>
      </c>
      <c r="B246">
        <v>92.12</v>
      </c>
      <c r="C246">
        <v>82.528333329999995</v>
      </c>
      <c r="K246" s="1"/>
    </row>
    <row r="247" spans="1:11" x14ac:dyDescent="0.3">
      <c r="A247" s="1">
        <v>42064</v>
      </c>
      <c r="B247">
        <v>101.87</v>
      </c>
      <c r="C247">
        <v>84.21</v>
      </c>
      <c r="K247" s="1"/>
    </row>
    <row r="248" spans="1:11" x14ac:dyDescent="0.3">
      <c r="A248" s="1">
        <v>42095</v>
      </c>
      <c r="B248">
        <v>98.41</v>
      </c>
      <c r="C248">
        <v>85.895833330000002</v>
      </c>
      <c r="K248" s="1"/>
    </row>
    <row r="249" spans="1:11" x14ac:dyDescent="0.3">
      <c r="A249" s="1">
        <v>42125</v>
      </c>
      <c r="B249">
        <v>98.51</v>
      </c>
      <c r="C249">
        <v>87.634166669999999</v>
      </c>
      <c r="K249" s="1"/>
    </row>
    <row r="250" spans="1:11" x14ac:dyDescent="0.3">
      <c r="A250" s="1">
        <v>42156</v>
      </c>
      <c r="B250">
        <v>99.8</v>
      </c>
      <c r="C250">
        <v>89.450833329999995</v>
      </c>
      <c r="K250" s="1"/>
    </row>
    <row r="251" spans="1:11" x14ac:dyDescent="0.3">
      <c r="A251" s="1">
        <v>42186</v>
      </c>
      <c r="B251">
        <v>102.73</v>
      </c>
      <c r="C251">
        <v>91.549166670000005</v>
      </c>
      <c r="K251" s="1"/>
    </row>
    <row r="252" spans="1:11" x14ac:dyDescent="0.3">
      <c r="A252" s="1">
        <v>42217</v>
      </c>
      <c r="B252">
        <v>111.61</v>
      </c>
      <c r="C252">
        <v>94.28833333</v>
      </c>
      <c r="K252" s="1"/>
    </row>
    <row r="253" spans="1:11" x14ac:dyDescent="0.3">
      <c r="A253" s="1">
        <v>42248</v>
      </c>
      <c r="B253">
        <v>123.05</v>
      </c>
      <c r="C253">
        <v>97.826666669999994</v>
      </c>
      <c r="K253" s="1"/>
    </row>
    <row r="254" spans="1:11" x14ac:dyDescent="0.3">
      <c r="A254" s="1">
        <v>42278</v>
      </c>
      <c r="B254">
        <v>121.12</v>
      </c>
      <c r="C254">
        <v>100.91916670000001</v>
      </c>
      <c r="K254" s="1"/>
    </row>
    <row r="255" spans="1:11" x14ac:dyDescent="0.3">
      <c r="A255" s="1">
        <v>42309</v>
      </c>
      <c r="B255">
        <v>116.78</v>
      </c>
      <c r="C255">
        <v>103.44</v>
      </c>
      <c r="K255" s="1"/>
    </row>
    <row r="256" spans="1:11" x14ac:dyDescent="0.3">
      <c r="A256" s="1">
        <v>42339</v>
      </c>
      <c r="B256">
        <v>118.15</v>
      </c>
      <c r="C256">
        <v>105.9116667</v>
      </c>
      <c r="K256" s="1"/>
    </row>
    <row r="257" spans="1:11" x14ac:dyDescent="0.3">
      <c r="A257" s="1">
        <v>42370</v>
      </c>
      <c r="B257">
        <v>122</v>
      </c>
      <c r="C257">
        <v>108.8458333</v>
      </c>
      <c r="K257" s="1"/>
    </row>
    <row r="258" spans="1:11" x14ac:dyDescent="0.3">
      <c r="A258" s="1">
        <v>42401</v>
      </c>
      <c r="B258">
        <v>118.66</v>
      </c>
      <c r="C258">
        <v>111.0575</v>
      </c>
      <c r="K258" s="1"/>
    </row>
    <row r="259" spans="1:11" x14ac:dyDescent="0.3">
      <c r="A259" s="1">
        <v>42430</v>
      </c>
      <c r="B259">
        <v>110.79</v>
      </c>
      <c r="C259">
        <v>111.80083329999999</v>
      </c>
      <c r="K259" s="1"/>
    </row>
    <row r="260" spans="1:11" x14ac:dyDescent="0.3">
      <c r="A260" s="1">
        <v>42461</v>
      </c>
      <c r="B260">
        <v>106.51</v>
      </c>
      <c r="C260">
        <v>112.47583330000001</v>
      </c>
      <c r="K260" s="1"/>
    </row>
    <row r="261" spans="1:11" x14ac:dyDescent="0.3">
      <c r="A261" s="1">
        <v>42491</v>
      </c>
      <c r="B261">
        <v>105.4</v>
      </c>
      <c r="C261">
        <v>113.05</v>
      </c>
      <c r="K261" s="1"/>
    </row>
    <row r="262" spans="1:11" x14ac:dyDescent="0.3">
      <c r="A262" s="1">
        <v>42522</v>
      </c>
      <c r="B262">
        <v>101.9</v>
      </c>
      <c r="C262">
        <v>113.22499999999999</v>
      </c>
      <c r="K262" s="1"/>
    </row>
    <row r="263" spans="1:11" x14ac:dyDescent="0.3">
      <c r="A263" s="1">
        <v>42552</v>
      </c>
      <c r="B263">
        <v>96.81</v>
      </c>
      <c r="C263">
        <v>112.73166670000001</v>
      </c>
      <c r="K263" s="1"/>
    </row>
    <row r="264" spans="1:11" x14ac:dyDescent="0.3">
      <c r="A264" s="1">
        <v>42583</v>
      </c>
      <c r="B264">
        <v>94.53</v>
      </c>
      <c r="C264">
        <v>111.3083333</v>
      </c>
      <c r="K264" s="1"/>
    </row>
    <row r="265" spans="1:11" x14ac:dyDescent="0.3">
      <c r="A265" s="1">
        <v>42614</v>
      </c>
      <c r="B265">
        <v>96.05</v>
      </c>
      <c r="C265">
        <v>109.0583333</v>
      </c>
      <c r="K265" s="1"/>
    </row>
    <row r="266" spans="1:11" x14ac:dyDescent="0.3">
      <c r="A266" s="1">
        <v>42644</v>
      </c>
      <c r="B266">
        <v>93.89</v>
      </c>
      <c r="C266">
        <v>106.7891667</v>
      </c>
      <c r="K266" s="1"/>
    </row>
    <row r="267" spans="1:11" x14ac:dyDescent="0.3">
      <c r="A267" s="1">
        <v>42675</v>
      </c>
      <c r="B267">
        <v>98.08</v>
      </c>
      <c r="C267">
        <v>105.2308333</v>
      </c>
      <c r="K267" s="1"/>
    </row>
    <row r="268" spans="1:11" x14ac:dyDescent="0.3">
      <c r="A268" s="1">
        <v>42705</v>
      </c>
      <c r="B268">
        <v>98.17</v>
      </c>
      <c r="C268">
        <v>103.56583329999999</v>
      </c>
      <c r="K268" s="1"/>
    </row>
    <row r="269" spans="1:11" x14ac:dyDescent="0.3">
      <c r="A269" s="1">
        <v>42736</v>
      </c>
      <c r="B269">
        <v>93.8</v>
      </c>
      <c r="C269">
        <v>101.2158333</v>
      </c>
      <c r="K269" s="1"/>
    </row>
    <row r="270" spans="1:11" x14ac:dyDescent="0.3">
      <c r="A270" s="1">
        <v>42767</v>
      </c>
      <c r="B270">
        <v>91.06</v>
      </c>
      <c r="C270">
        <v>98.915833329999998</v>
      </c>
      <c r="K270" s="1"/>
    </row>
    <row r="271" spans="1:11" x14ac:dyDescent="0.3">
      <c r="A271" s="1">
        <v>42795</v>
      </c>
      <c r="B271">
        <v>91.61</v>
      </c>
      <c r="C271">
        <v>97.317499999999995</v>
      </c>
      <c r="K271" s="1"/>
    </row>
    <row r="272" spans="1:11" x14ac:dyDescent="0.3">
      <c r="A272" s="1">
        <v>42826</v>
      </c>
      <c r="B272">
        <v>92</v>
      </c>
      <c r="C272">
        <v>96.108333329999994</v>
      </c>
      <c r="K272" s="1"/>
    </row>
    <row r="273" spans="1:11" x14ac:dyDescent="0.3">
      <c r="A273" s="1">
        <v>42856</v>
      </c>
      <c r="B273">
        <v>93.92</v>
      </c>
      <c r="C273">
        <v>95.151666669999997</v>
      </c>
      <c r="K273" s="1"/>
    </row>
    <row r="274" spans="1:11" x14ac:dyDescent="0.3">
      <c r="A274" s="1">
        <v>42887</v>
      </c>
      <c r="B274">
        <v>96.75</v>
      </c>
      <c r="C274">
        <v>94.722499999999997</v>
      </c>
      <c r="K274" s="1"/>
    </row>
    <row r="275" spans="1:11" x14ac:dyDescent="0.3">
      <c r="A275" s="1">
        <v>42917</v>
      </c>
      <c r="B275">
        <v>93.85</v>
      </c>
      <c r="C275">
        <v>94.47583333</v>
      </c>
      <c r="K275" s="1"/>
    </row>
    <row r="276" spans="1:11" x14ac:dyDescent="0.3">
      <c r="A276" s="1">
        <v>42948</v>
      </c>
      <c r="B276">
        <v>92.34</v>
      </c>
      <c r="C276">
        <v>94.293333329999996</v>
      </c>
      <c r="K276" s="1"/>
    </row>
    <row r="277" spans="1:11" x14ac:dyDescent="0.3">
      <c r="A277" s="1">
        <v>42979</v>
      </c>
      <c r="B277">
        <v>92.17</v>
      </c>
      <c r="C277">
        <v>93.97</v>
      </c>
      <c r="K277" s="1"/>
    </row>
    <row r="278" spans="1:11" x14ac:dyDescent="0.3">
      <c r="A278" s="1">
        <v>43009</v>
      </c>
      <c r="B278">
        <v>93.37</v>
      </c>
      <c r="C278">
        <v>93.926666670000003</v>
      </c>
      <c r="K278" s="1"/>
    </row>
    <row r="279" spans="1:11" x14ac:dyDescent="0.3">
      <c r="A279" s="1">
        <v>43040</v>
      </c>
      <c r="B279">
        <v>95.19</v>
      </c>
      <c r="C279">
        <v>93.685833329999994</v>
      </c>
      <c r="K279" s="1"/>
    </row>
    <row r="280" spans="1:11" x14ac:dyDescent="0.3">
      <c r="A280" s="1">
        <v>43070</v>
      </c>
      <c r="B280">
        <v>95.65</v>
      </c>
      <c r="C280">
        <v>93.47583333</v>
      </c>
      <c r="K280" s="1"/>
    </row>
    <row r="281" spans="1:11" x14ac:dyDescent="0.3">
      <c r="A281" s="1">
        <v>43101</v>
      </c>
      <c r="B281">
        <v>93.61</v>
      </c>
      <c r="C281">
        <v>93.46</v>
      </c>
      <c r="K281" s="1"/>
    </row>
    <row r="282" spans="1:11" x14ac:dyDescent="0.3">
      <c r="A282" s="1">
        <v>43132</v>
      </c>
      <c r="B282">
        <v>94.63</v>
      </c>
      <c r="C282">
        <v>93.757499999999993</v>
      </c>
      <c r="K282" s="1"/>
    </row>
    <row r="283" spans="1:11" x14ac:dyDescent="0.3">
      <c r="A283" s="1">
        <v>43160</v>
      </c>
      <c r="B283">
        <v>95.8</v>
      </c>
      <c r="C283">
        <v>94.106666669999996</v>
      </c>
      <c r="K283" s="1"/>
    </row>
    <row r="284" spans="1:11" x14ac:dyDescent="0.3">
      <c r="A284" s="1">
        <v>43191</v>
      </c>
      <c r="B284">
        <v>99.67</v>
      </c>
      <c r="C284">
        <v>94.745833329999996</v>
      </c>
      <c r="K284" s="1"/>
    </row>
    <row r="285" spans="1:11" x14ac:dyDescent="0.3">
      <c r="A285" s="1">
        <v>43221</v>
      </c>
      <c r="B285">
        <v>106.3</v>
      </c>
      <c r="C285">
        <v>95.777500000000003</v>
      </c>
      <c r="K285" s="1"/>
    </row>
    <row r="286" spans="1:11" x14ac:dyDescent="0.3">
      <c r="A286" s="1">
        <v>43252</v>
      </c>
      <c r="B286">
        <v>109.18</v>
      </c>
      <c r="C286">
        <v>96.813333330000006</v>
      </c>
      <c r="K286" s="1"/>
    </row>
    <row r="287" spans="1:11" x14ac:dyDescent="0.3">
      <c r="A287" s="1">
        <v>43282</v>
      </c>
      <c r="B287">
        <v>110.53</v>
      </c>
      <c r="C287">
        <v>98.203333330000007</v>
      </c>
      <c r="K287" s="1"/>
    </row>
    <row r="288" spans="1:11" x14ac:dyDescent="0.3">
      <c r="A288" s="1">
        <v>43313</v>
      </c>
      <c r="B288">
        <v>113.51</v>
      </c>
      <c r="C288">
        <v>99.967500000000001</v>
      </c>
      <c r="K288" s="1"/>
    </row>
    <row r="289" spans="1:11" x14ac:dyDescent="0.3">
      <c r="A289" s="1">
        <v>43344</v>
      </c>
      <c r="B289">
        <v>118.52</v>
      </c>
      <c r="C289">
        <v>102.16333330000001</v>
      </c>
      <c r="K289" s="1"/>
    </row>
    <row r="290" spans="1:11" x14ac:dyDescent="0.3">
      <c r="A290" s="1">
        <v>43374</v>
      </c>
      <c r="B290">
        <v>108.21</v>
      </c>
      <c r="C290">
        <v>103.4</v>
      </c>
      <c r="K290" s="1"/>
    </row>
    <row r="291" spans="1:11" x14ac:dyDescent="0.3">
      <c r="A291" s="1">
        <v>43405</v>
      </c>
      <c r="B291">
        <v>108.44</v>
      </c>
      <c r="C291">
        <v>104.5041667</v>
      </c>
      <c r="K291" s="1"/>
    </row>
    <row r="292" spans="1:11" x14ac:dyDescent="0.3">
      <c r="A292" s="1">
        <v>43435</v>
      </c>
      <c r="B292">
        <v>110.85</v>
      </c>
      <c r="C292">
        <v>105.77083330000001</v>
      </c>
      <c r="K292" s="1"/>
    </row>
    <row r="293" spans="1:11" x14ac:dyDescent="0.3">
      <c r="A293" s="1">
        <v>43466</v>
      </c>
      <c r="B293">
        <v>106.78</v>
      </c>
      <c r="C293">
        <v>106.8683333</v>
      </c>
      <c r="K293" s="1"/>
    </row>
    <row r="294" spans="1:11" x14ac:dyDescent="0.3">
      <c r="A294" s="1">
        <v>43497</v>
      </c>
      <c r="B294">
        <v>106.09</v>
      </c>
      <c r="C294">
        <v>107.8233333</v>
      </c>
      <c r="K294" s="1"/>
    </row>
    <row r="295" spans="1:11" x14ac:dyDescent="0.3">
      <c r="A295" s="1">
        <v>43525</v>
      </c>
      <c r="B295">
        <v>109.22</v>
      </c>
      <c r="C295">
        <v>108.9416667</v>
      </c>
      <c r="K295" s="1"/>
    </row>
    <row r="296" spans="1:11" x14ac:dyDescent="0.3">
      <c r="A296" s="1">
        <v>43556</v>
      </c>
      <c r="B296">
        <v>110.81</v>
      </c>
      <c r="C296">
        <v>109.87</v>
      </c>
      <c r="K296" s="1"/>
    </row>
    <row r="297" spans="1:11" x14ac:dyDescent="0.3">
      <c r="A297" s="1">
        <v>43586</v>
      </c>
      <c r="B297">
        <v>113.78</v>
      </c>
      <c r="C297">
        <v>110.4933333</v>
      </c>
      <c r="K297" s="1"/>
    </row>
    <row r="298" spans="1:11" x14ac:dyDescent="0.3">
      <c r="A298" s="1">
        <v>43617</v>
      </c>
      <c r="B298">
        <v>109.82</v>
      </c>
      <c r="C298">
        <v>110.5466667</v>
      </c>
      <c r="K298" s="1"/>
    </row>
    <row r="299" spans="1:11" x14ac:dyDescent="0.3">
      <c r="A299" s="1">
        <v>43647</v>
      </c>
      <c r="B299">
        <v>107.51</v>
      </c>
      <c r="C299">
        <v>110.295</v>
      </c>
      <c r="K299" s="1"/>
    </row>
    <row r="300" spans="1:11" x14ac:dyDescent="0.3">
      <c r="A300" s="1">
        <v>43678</v>
      </c>
      <c r="B300">
        <v>114.23</v>
      </c>
      <c r="C300">
        <v>110.355</v>
      </c>
      <c r="K300" s="1"/>
    </row>
    <row r="301" spans="1:11" x14ac:dyDescent="0.3">
      <c r="A301" s="1">
        <v>43709</v>
      </c>
      <c r="B301">
        <v>117.25</v>
      </c>
      <c r="C301">
        <v>110.2491667</v>
      </c>
      <c r="K301" s="1"/>
    </row>
    <row r="302" spans="1:11" x14ac:dyDescent="0.3">
      <c r="A302" s="1">
        <v>43739</v>
      </c>
      <c r="B302">
        <v>116.42</v>
      </c>
      <c r="C302">
        <v>110.9333333</v>
      </c>
      <c r="K302" s="1"/>
    </row>
    <row r="303" spans="1:11" x14ac:dyDescent="0.3">
      <c r="A303" s="1">
        <v>43770</v>
      </c>
      <c r="B303">
        <v>117.74</v>
      </c>
      <c r="C303">
        <v>111.70833330000001</v>
      </c>
      <c r="K303" s="1"/>
    </row>
    <row r="304" spans="1:11" x14ac:dyDescent="0.3">
      <c r="A304" s="1">
        <v>43800</v>
      </c>
      <c r="B304">
        <v>114.94</v>
      </c>
      <c r="C304">
        <v>112.0491667</v>
      </c>
      <c r="K304" s="1"/>
    </row>
    <row r="305" spans="1:11" x14ac:dyDescent="0.3">
      <c r="A305" s="1">
        <v>43831</v>
      </c>
      <c r="B305">
        <v>116.16</v>
      </c>
      <c r="C305">
        <v>112.83083329999999</v>
      </c>
      <c r="K305" s="1"/>
    </row>
    <row r="306" spans="1:11" x14ac:dyDescent="0.3">
      <c r="A306" s="1">
        <v>43862</v>
      </c>
      <c r="B306">
        <v>121.84</v>
      </c>
      <c r="C306">
        <v>114.14333329999999</v>
      </c>
      <c r="K306" s="1"/>
    </row>
    <row r="307" spans="1:11" x14ac:dyDescent="0.3">
      <c r="A307" s="1">
        <v>43891</v>
      </c>
      <c r="B307">
        <v>136.52000000000001</v>
      </c>
      <c r="C307">
        <v>116.4183333</v>
      </c>
      <c r="K307" s="1"/>
    </row>
    <row r="308" spans="1:11" x14ac:dyDescent="0.3">
      <c r="A308" s="1">
        <v>43922</v>
      </c>
      <c r="B308">
        <v>147.97</v>
      </c>
      <c r="C308">
        <v>119.515</v>
      </c>
      <c r="K308" s="1"/>
    </row>
    <row r="309" spans="1:11" x14ac:dyDescent="0.3">
      <c r="A309" s="1">
        <v>43952</v>
      </c>
      <c r="B309">
        <v>157.5</v>
      </c>
      <c r="C309">
        <v>123.1583333</v>
      </c>
      <c r="K309" s="1"/>
    </row>
    <row r="310" spans="1:11" x14ac:dyDescent="0.3">
      <c r="A310" s="1">
        <v>43983</v>
      </c>
      <c r="B310">
        <v>145.32</v>
      </c>
      <c r="C310">
        <v>126.1166667</v>
      </c>
      <c r="K310" s="1"/>
    </row>
    <row r="311" spans="1:11" x14ac:dyDescent="0.3">
      <c r="A311" s="1">
        <v>44013</v>
      </c>
      <c r="B311">
        <v>148.27000000000001</v>
      </c>
      <c r="C311">
        <v>129.5133333</v>
      </c>
      <c r="K311" s="1"/>
    </row>
    <row r="312" spans="1:11" x14ac:dyDescent="0.3">
      <c r="A312" s="1">
        <v>44044</v>
      </c>
      <c r="B312">
        <v>153.47</v>
      </c>
      <c r="C312">
        <v>132.78333330000001</v>
      </c>
      <c r="K312" s="1"/>
    </row>
    <row r="313" spans="1:11" x14ac:dyDescent="0.3">
      <c r="A313" s="1">
        <v>44075</v>
      </c>
      <c r="B313">
        <v>150.84</v>
      </c>
      <c r="C313">
        <v>135.58250000000001</v>
      </c>
      <c r="K313" s="1"/>
    </row>
    <row r="314" spans="1:11" x14ac:dyDescent="0.3">
      <c r="A314" s="1">
        <v>44105</v>
      </c>
      <c r="B314">
        <v>155.93</v>
      </c>
      <c r="C314">
        <v>138.875</v>
      </c>
      <c r="K314" s="1"/>
    </row>
    <row r="315" spans="1:11" x14ac:dyDescent="0.3">
      <c r="A315" s="1">
        <v>44136</v>
      </c>
      <c r="B315">
        <v>149.31</v>
      </c>
      <c r="C315">
        <v>141.50583330000001</v>
      </c>
      <c r="K315" s="1"/>
    </row>
    <row r="316" spans="1:11" x14ac:dyDescent="0.3">
      <c r="A316" s="1">
        <v>44166</v>
      </c>
      <c r="B316">
        <v>139.66</v>
      </c>
      <c r="C316">
        <v>143.56583330000001</v>
      </c>
      <c r="K316" s="1"/>
    </row>
    <row r="317" spans="1:11" x14ac:dyDescent="0.3">
      <c r="A317" s="1">
        <v>44197</v>
      </c>
      <c r="B317">
        <v>145.38</v>
      </c>
      <c r="C317">
        <v>146.00083330000001</v>
      </c>
      <c r="K317" s="1"/>
    </row>
    <row r="318" spans="1:11" x14ac:dyDescent="0.3">
      <c r="A318" s="1">
        <v>44228</v>
      </c>
      <c r="B318">
        <v>146.68</v>
      </c>
      <c r="C318">
        <v>148.0708333</v>
      </c>
      <c r="K318" s="1"/>
    </row>
    <row r="319" spans="1:11" x14ac:dyDescent="0.3">
      <c r="A319" s="1">
        <v>44256</v>
      </c>
      <c r="B319">
        <v>152.66</v>
      </c>
      <c r="C319">
        <v>149.4158333</v>
      </c>
      <c r="K319" s="1"/>
    </row>
    <row r="320" spans="1:11" x14ac:dyDescent="0.3">
      <c r="A320" s="1">
        <v>44287</v>
      </c>
      <c r="B320">
        <v>151.26</v>
      </c>
      <c r="C320">
        <v>149.69</v>
      </c>
      <c r="K320" s="1"/>
    </row>
    <row r="321" spans="1:11" x14ac:dyDescent="0.3">
      <c r="A321" s="1">
        <v>44317</v>
      </c>
      <c r="B321">
        <v>143.75</v>
      </c>
      <c r="C321">
        <v>148.54416670000001</v>
      </c>
      <c r="K321" s="1"/>
    </row>
    <row r="322" spans="1:11" x14ac:dyDescent="0.3">
      <c r="A322" s="1">
        <v>44348</v>
      </c>
      <c r="B322">
        <v>137.35</v>
      </c>
      <c r="C322">
        <v>147.88</v>
      </c>
      <c r="K322" s="1"/>
    </row>
    <row r="323" spans="1:11" x14ac:dyDescent="0.3">
      <c r="A323" s="1">
        <v>44378</v>
      </c>
      <c r="B323">
        <v>139.97999999999999</v>
      </c>
      <c r="C323">
        <v>147.18916669999999</v>
      </c>
      <c r="K323" s="1"/>
    </row>
    <row r="324" spans="1:11" x14ac:dyDescent="0.3">
      <c r="A324" s="1">
        <v>44409</v>
      </c>
      <c r="B324">
        <v>141.63</v>
      </c>
      <c r="C324">
        <v>146.20249999999999</v>
      </c>
      <c r="K324" s="1"/>
    </row>
    <row r="325" spans="1:11" x14ac:dyDescent="0.3">
      <c r="A325" s="1">
        <v>44440</v>
      </c>
      <c r="B325">
        <v>141.01</v>
      </c>
      <c r="C325">
        <v>145.3833333</v>
      </c>
      <c r="K325" s="1"/>
    </row>
    <row r="326" spans="1:11" x14ac:dyDescent="0.3">
      <c r="A326" s="1">
        <v>44470</v>
      </c>
      <c r="B326">
        <v>147.44</v>
      </c>
      <c r="C326">
        <v>144.67583329999999</v>
      </c>
      <c r="K326" s="1"/>
    </row>
    <row r="327" spans="1:11" x14ac:dyDescent="0.3">
      <c r="A327" s="1">
        <v>44501</v>
      </c>
      <c r="B327">
        <v>147.22</v>
      </c>
      <c r="C327">
        <v>144.50166669999999</v>
      </c>
      <c r="K327" s="1"/>
    </row>
    <row r="328" spans="1:11" x14ac:dyDescent="0.3">
      <c r="A328" s="1">
        <v>44531</v>
      </c>
      <c r="B328">
        <v>149.13</v>
      </c>
      <c r="C328">
        <v>145.2908333</v>
      </c>
      <c r="K328" s="1"/>
    </row>
    <row r="329" spans="1:11" x14ac:dyDescent="0.3">
      <c r="A329" s="1">
        <v>44562</v>
      </c>
      <c r="B329">
        <v>146.47</v>
      </c>
      <c r="C329">
        <v>145.38166670000001</v>
      </c>
      <c r="K329" s="1"/>
    </row>
    <row r="330" spans="1:11" x14ac:dyDescent="0.3">
      <c r="A330" s="1">
        <v>44593</v>
      </c>
      <c r="B330">
        <v>137.33000000000001</v>
      </c>
      <c r="C330">
        <v>144.60249999999999</v>
      </c>
      <c r="K330" s="1"/>
    </row>
    <row r="331" spans="1:11" x14ac:dyDescent="0.3">
      <c r="A331" s="1">
        <v>44621</v>
      </c>
      <c r="B331">
        <v>131.19999999999999</v>
      </c>
      <c r="C331">
        <v>142.81416669999999</v>
      </c>
      <c r="K331" s="1"/>
    </row>
    <row r="332" spans="1:11" x14ac:dyDescent="0.3">
      <c r="A332" s="1">
        <v>44652</v>
      </c>
      <c r="B332">
        <v>124.63</v>
      </c>
      <c r="C332">
        <v>140.595</v>
      </c>
      <c r="K332" s="1"/>
    </row>
    <row r="333" spans="1:11" x14ac:dyDescent="0.3">
      <c r="A333" s="1">
        <v>44682</v>
      </c>
      <c r="B333">
        <v>130.82</v>
      </c>
      <c r="C333">
        <v>139.51750000000001</v>
      </c>
      <c r="K333" s="1"/>
    </row>
    <row r="334" spans="1:11" x14ac:dyDescent="0.3">
      <c r="A334" s="1">
        <v>44713</v>
      </c>
      <c r="B334">
        <v>134.32</v>
      </c>
      <c r="C334">
        <v>139.26499999999999</v>
      </c>
      <c r="K334" s="1"/>
    </row>
    <row r="335" spans="1:11" x14ac:dyDescent="0.3">
      <c r="A335" s="1">
        <v>44743</v>
      </c>
      <c r="B335">
        <v>143.68</v>
      </c>
      <c r="C335">
        <v>139.5733333</v>
      </c>
      <c r="K335" s="1"/>
    </row>
    <row r="336" spans="1:11" x14ac:dyDescent="0.3">
      <c r="A336" s="1">
        <v>44774</v>
      </c>
      <c r="B336">
        <v>138.11000000000001</v>
      </c>
      <c r="C336">
        <v>139.28</v>
      </c>
      <c r="K336" s="1"/>
    </row>
    <row r="337" spans="1:11" x14ac:dyDescent="0.3">
      <c r="A337" s="1">
        <v>44805</v>
      </c>
      <c r="B337">
        <v>141.32</v>
      </c>
      <c r="C337">
        <v>139.30583329999999</v>
      </c>
      <c r="K337" s="1"/>
    </row>
    <row r="338" spans="1:11" x14ac:dyDescent="0.3">
      <c r="A338" s="1">
        <v>44835</v>
      </c>
      <c r="B338">
        <v>141.38</v>
      </c>
      <c r="C338">
        <v>138.80083329999999</v>
      </c>
      <c r="K338" s="1"/>
    </row>
    <row r="339" spans="1:11" x14ac:dyDescent="0.3">
      <c r="A339" s="1">
        <v>44866</v>
      </c>
      <c r="B339">
        <v>141.25</v>
      </c>
      <c r="C339">
        <v>138.30333329999999</v>
      </c>
      <c r="K339" s="1"/>
    </row>
    <row r="340" spans="1:11" x14ac:dyDescent="0.3">
      <c r="A340" s="1">
        <v>44896</v>
      </c>
      <c r="B340">
        <v>139.21</v>
      </c>
      <c r="C340">
        <v>137.47666670000001</v>
      </c>
      <c r="K340" s="1"/>
    </row>
    <row r="341" spans="1:11" x14ac:dyDescent="0.3">
      <c r="A341" s="1">
        <v>44927</v>
      </c>
      <c r="B341">
        <v>138.47</v>
      </c>
      <c r="C341">
        <v>136.81</v>
      </c>
      <c r="K341" s="1"/>
    </row>
    <row r="342" spans="1:11" x14ac:dyDescent="0.3">
      <c r="A342" s="1">
        <v>44958</v>
      </c>
      <c r="B342">
        <v>137.4</v>
      </c>
      <c r="C342">
        <v>136.81583330000001</v>
      </c>
      <c r="K342" s="1"/>
    </row>
    <row r="343" spans="1:11" x14ac:dyDescent="0.3">
      <c r="A343" s="1">
        <v>44986</v>
      </c>
      <c r="B343">
        <v>137.85</v>
      </c>
      <c r="C343">
        <v>137.37</v>
      </c>
      <c r="K343" s="1"/>
    </row>
    <row r="344" spans="1:11" x14ac:dyDescent="0.3">
      <c r="A344" s="1">
        <v>45017</v>
      </c>
      <c r="B344">
        <v>132.75</v>
      </c>
      <c r="C344">
        <v>138.0466667</v>
      </c>
      <c r="K344" s="1"/>
    </row>
    <row r="345" spans="1:11" x14ac:dyDescent="0.3">
      <c r="A345" s="1">
        <v>45047</v>
      </c>
      <c r="B345">
        <v>131.72</v>
      </c>
      <c r="C345">
        <v>138.12166669999999</v>
      </c>
      <c r="K345" s="1"/>
    </row>
    <row r="346" spans="1:11" x14ac:dyDescent="0.3">
      <c r="A346" s="1">
        <v>45078</v>
      </c>
      <c r="B346">
        <v>128.82</v>
      </c>
      <c r="C346">
        <v>137.66333330000001</v>
      </c>
      <c r="K346" s="1"/>
    </row>
    <row r="347" spans="1:11" x14ac:dyDescent="0.3">
      <c r="A347" s="1">
        <v>45108</v>
      </c>
      <c r="B347">
        <v>127.49</v>
      </c>
      <c r="C347">
        <v>136.31416669999999</v>
      </c>
      <c r="K347" s="1"/>
    </row>
    <row r="348" spans="1:11" x14ac:dyDescent="0.3">
      <c r="A348" s="1">
        <v>45139</v>
      </c>
      <c r="B348">
        <v>130.49</v>
      </c>
      <c r="C348">
        <v>135.6791667</v>
      </c>
      <c r="K348" s="1"/>
    </row>
    <row r="349" spans="1:11" x14ac:dyDescent="0.3">
      <c r="A349" s="1">
        <v>45170</v>
      </c>
      <c r="B349">
        <v>131.41</v>
      </c>
      <c r="C349">
        <v>134.8533333</v>
      </c>
      <c r="K349" s="1"/>
    </row>
    <row r="350" spans="1:11" x14ac:dyDescent="0.3">
      <c r="A350" s="1">
        <v>45200</v>
      </c>
      <c r="B350">
        <v>134.37</v>
      </c>
      <c r="C350">
        <v>134.2691667</v>
      </c>
      <c r="K350" s="1"/>
    </row>
    <row r="351" spans="1:11" x14ac:dyDescent="0.3">
      <c r="A351" s="1">
        <v>45231</v>
      </c>
      <c r="B351">
        <v>129.44999999999999</v>
      </c>
      <c r="C351">
        <v>133.28583330000001</v>
      </c>
    </row>
    <row r="352" spans="1:11" x14ac:dyDescent="0.3">
      <c r="A352" s="1">
        <v>45261</v>
      </c>
      <c r="B352">
        <v>128.41999999999999</v>
      </c>
      <c r="C352">
        <v>132.38666670000001</v>
      </c>
    </row>
    <row r="353" spans="1:2" x14ac:dyDescent="0.3">
      <c r="A353" t="s">
        <v>5</v>
      </c>
      <c r="B353" t="s">
        <v>6</v>
      </c>
    </row>
  </sheetData>
  <mergeCells count="4">
    <mergeCell ref="B1:O1"/>
    <mergeCell ref="A3:C3"/>
    <mergeCell ref="F3:J3"/>
    <mergeCell ref="M3:O3"/>
  </mergeCells>
  <phoneticPr fontId="18" type="noConversion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36"/>
  <sheetViews>
    <sheetView topLeftCell="A73" workbookViewId="0">
      <selection activeCell="Q88" sqref="Q88:Q203"/>
    </sheetView>
  </sheetViews>
  <sheetFormatPr defaultRowHeight="14.4" x14ac:dyDescent="0.3"/>
  <cols>
    <col min="18" max="18" width="11.6640625" bestFit="1" customWidth="1"/>
  </cols>
  <sheetData>
    <row r="1" spans="1:15" x14ac:dyDescent="0.3">
      <c r="A1" t="s">
        <v>0</v>
      </c>
      <c r="B1" t="s">
        <v>1</v>
      </c>
      <c r="K1" t="s">
        <v>0</v>
      </c>
      <c r="L1" t="s">
        <v>7</v>
      </c>
    </row>
    <row r="2" spans="1:15" x14ac:dyDescent="0.3">
      <c r="C2" t="s">
        <v>2</v>
      </c>
      <c r="E2" t="s">
        <v>2</v>
      </c>
      <c r="K2" s="1">
        <v>32143</v>
      </c>
      <c r="L2">
        <v>131.31</v>
      </c>
      <c r="M2" t="s">
        <v>2</v>
      </c>
    </row>
    <row r="3" spans="1:15" x14ac:dyDescent="0.3">
      <c r="C3" t="s">
        <v>3</v>
      </c>
      <c r="E3" t="s">
        <v>4</v>
      </c>
      <c r="K3" s="1">
        <v>32174</v>
      </c>
      <c r="L3">
        <v>129.4</v>
      </c>
      <c r="M3" t="s">
        <v>3</v>
      </c>
    </row>
    <row r="4" spans="1:15" x14ac:dyDescent="0.3">
      <c r="A4" s="1">
        <v>32143</v>
      </c>
      <c r="B4">
        <v>132.26</v>
      </c>
      <c r="K4" s="1">
        <v>32203</v>
      </c>
      <c r="L4">
        <v>131.19</v>
      </c>
    </row>
    <row r="5" spans="1:15" x14ac:dyDescent="0.3">
      <c r="A5" s="1">
        <v>32174</v>
      </c>
      <c r="B5">
        <v>133.93</v>
      </c>
      <c r="K5" s="1">
        <v>32234</v>
      </c>
      <c r="L5">
        <v>127.93</v>
      </c>
    </row>
    <row r="6" spans="1:15" x14ac:dyDescent="0.3">
      <c r="A6" s="1">
        <v>32203</v>
      </c>
      <c r="B6">
        <v>134.91</v>
      </c>
      <c r="K6" s="1">
        <v>32264</v>
      </c>
      <c r="L6">
        <v>128.99</v>
      </c>
    </row>
    <row r="7" spans="1:15" x14ac:dyDescent="0.3">
      <c r="A7" s="1">
        <v>32234</v>
      </c>
      <c r="B7">
        <v>133.41999999999999</v>
      </c>
      <c r="K7" s="1">
        <v>32295</v>
      </c>
      <c r="L7">
        <v>124.38</v>
      </c>
    </row>
    <row r="8" spans="1:15" x14ac:dyDescent="0.3">
      <c r="A8" s="1">
        <v>32264</v>
      </c>
      <c r="B8">
        <v>136.6</v>
      </c>
      <c r="K8" s="1">
        <v>32325</v>
      </c>
      <c r="L8">
        <v>116.8</v>
      </c>
    </row>
    <row r="9" spans="1:15" x14ac:dyDescent="0.3">
      <c r="A9" s="1">
        <v>32295</v>
      </c>
      <c r="B9">
        <v>133.12</v>
      </c>
      <c r="K9" s="1">
        <v>32356</v>
      </c>
      <c r="L9">
        <v>119.71</v>
      </c>
    </row>
    <row r="10" spans="1:15" x14ac:dyDescent="0.3">
      <c r="A10" s="1">
        <v>32325</v>
      </c>
      <c r="B10">
        <v>132.72999999999999</v>
      </c>
      <c r="K10" s="1">
        <v>32387</v>
      </c>
      <c r="L10">
        <v>117.12</v>
      </c>
    </row>
    <row r="11" spans="1:15" x14ac:dyDescent="0.3">
      <c r="A11" s="1">
        <v>32356</v>
      </c>
      <c r="B11">
        <v>135.83000000000001</v>
      </c>
      <c r="K11" s="1">
        <v>32417</v>
      </c>
      <c r="L11">
        <v>118.6</v>
      </c>
    </row>
    <row r="12" spans="1:15" x14ac:dyDescent="0.3">
      <c r="A12" s="1">
        <v>32387</v>
      </c>
      <c r="B12">
        <v>130.88</v>
      </c>
      <c r="K12" s="1">
        <v>32448</v>
      </c>
      <c r="L12">
        <v>121.77</v>
      </c>
    </row>
    <row r="13" spans="1:15" x14ac:dyDescent="0.3">
      <c r="A13" s="1">
        <v>32417</v>
      </c>
      <c r="B13">
        <v>131.94</v>
      </c>
      <c r="K13" s="1">
        <v>32478</v>
      </c>
      <c r="L13">
        <v>120.56</v>
      </c>
      <c r="M13" s="2">
        <f t="shared" ref="M13:M76" si="0">(SUM(L2:L13))/12</f>
        <v>123.97999999999998</v>
      </c>
      <c r="N13">
        <v>1988</v>
      </c>
      <c r="O13">
        <v>123.97999999999998</v>
      </c>
    </row>
    <row r="14" spans="1:15" x14ac:dyDescent="0.3">
      <c r="A14" s="1">
        <v>32448</v>
      </c>
      <c r="B14">
        <v>131.91999999999999</v>
      </c>
      <c r="K14" s="1">
        <v>32509</v>
      </c>
      <c r="L14">
        <v>117.62</v>
      </c>
      <c r="M14">
        <f t="shared" si="0"/>
        <v>122.83916666666664</v>
      </c>
      <c r="N14">
        <v>1989</v>
      </c>
      <c r="O14">
        <v>102.12916666666666</v>
      </c>
    </row>
    <row r="15" spans="1:15" x14ac:dyDescent="0.3">
      <c r="A15" s="1">
        <v>32478</v>
      </c>
      <c r="B15">
        <v>130.91999999999999</v>
      </c>
      <c r="C15">
        <v>133.20500000000001</v>
      </c>
      <c r="D15">
        <v>1988</v>
      </c>
      <c r="E15">
        <v>133.20500000000001</v>
      </c>
      <c r="K15" s="1">
        <v>32540</v>
      </c>
      <c r="L15">
        <v>119.5</v>
      </c>
      <c r="M15">
        <f t="shared" si="0"/>
        <v>122.01416666666667</v>
      </c>
      <c r="N15">
        <v>1990</v>
      </c>
      <c r="O15">
        <v>85.447499999999991</v>
      </c>
    </row>
    <row r="16" spans="1:15" x14ac:dyDescent="0.3">
      <c r="A16" s="1">
        <v>32509</v>
      </c>
      <c r="B16">
        <v>128.79</v>
      </c>
      <c r="C16">
        <v>132.9158333</v>
      </c>
      <c r="D16">
        <v>1989</v>
      </c>
      <c r="E16">
        <v>105.4358</v>
      </c>
      <c r="K16" s="1">
        <v>32568</v>
      </c>
      <c r="L16">
        <v>118.47</v>
      </c>
      <c r="M16">
        <f t="shared" si="0"/>
        <v>120.95416666666667</v>
      </c>
      <c r="N16">
        <v>1991</v>
      </c>
      <c r="O16">
        <v>104.28500000000001</v>
      </c>
    </row>
    <row r="17" spans="1:15" x14ac:dyDescent="0.3">
      <c r="A17" s="1">
        <v>32540</v>
      </c>
      <c r="B17">
        <v>122.63</v>
      </c>
      <c r="C17">
        <v>131.97416670000001</v>
      </c>
      <c r="D17">
        <v>1990</v>
      </c>
      <c r="E17">
        <v>80.215829999999997</v>
      </c>
      <c r="K17" s="1">
        <v>32599</v>
      </c>
      <c r="L17">
        <v>108.08</v>
      </c>
      <c r="M17">
        <f t="shared" si="0"/>
        <v>119.30000000000001</v>
      </c>
      <c r="N17">
        <v>1992</v>
      </c>
      <c r="O17">
        <v>115.10083333333334</v>
      </c>
    </row>
    <row r="18" spans="1:15" x14ac:dyDescent="0.3">
      <c r="A18" s="1">
        <v>32568</v>
      </c>
      <c r="B18">
        <v>115.46</v>
      </c>
      <c r="C18">
        <v>130.3533333</v>
      </c>
      <c r="D18">
        <v>1991</v>
      </c>
      <c r="E18">
        <v>92.814166670000006</v>
      </c>
      <c r="K18" s="1">
        <v>32629</v>
      </c>
      <c r="L18">
        <v>103.84</v>
      </c>
      <c r="M18">
        <f t="shared" si="0"/>
        <v>117.20416666666665</v>
      </c>
      <c r="N18">
        <v>1993</v>
      </c>
      <c r="O18">
        <v>102.05583333333334</v>
      </c>
    </row>
    <row r="19" spans="1:15" x14ac:dyDescent="0.3">
      <c r="A19" s="1">
        <v>32599</v>
      </c>
      <c r="B19">
        <v>108.89</v>
      </c>
      <c r="C19">
        <v>128.30916669999999</v>
      </c>
      <c r="D19">
        <v>1992</v>
      </c>
      <c r="E19">
        <v>103.36750000000001</v>
      </c>
      <c r="K19" s="1">
        <v>32660</v>
      </c>
      <c r="L19">
        <v>101.96</v>
      </c>
      <c r="M19">
        <f t="shared" si="0"/>
        <v>115.33583333333331</v>
      </c>
      <c r="N19">
        <v>1994</v>
      </c>
      <c r="O19">
        <v>88.082499999999996</v>
      </c>
    </row>
    <row r="20" spans="1:15" x14ac:dyDescent="0.3">
      <c r="A20" s="1">
        <v>32629</v>
      </c>
      <c r="B20">
        <v>100.55</v>
      </c>
      <c r="C20">
        <v>125.30500000000001</v>
      </c>
      <c r="D20">
        <v>1993</v>
      </c>
      <c r="E20">
        <v>102.0825</v>
      </c>
      <c r="K20" s="1">
        <v>32690</v>
      </c>
      <c r="L20">
        <v>105.05</v>
      </c>
      <c r="M20">
        <f t="shared" si="0"/>
        <v>114.35666666666667</v>
      </c>
      <c r="N20">
        <v>1995</v>
      </c>
      <c r="O20">
        <v>81.111666666666665</v>
      </c>
    </row>
    <row r="21" spans="1:15" x14ac:dyDescent="0.3">
      <c r="A21" s="1">
        <v>32660</v>
      </c>
      <c r="B21">
        <v>95.32</v>
      </c>
      <c r="C21">
        <v>122.155</v>
      </c>
      <c r="D21">
        <v>1994</v>
      </c>
      <c r="E21">
        <v>89.998333329999994</v>
      </c>
      <c r="K21" s="1">
        <v>32721</v>
      </c>
      <c r="L21">
        <v>96.97</v>
      </c>
      <c r="M21">
        <f t="shared" si="0"/>
        <v>112.46166666666669</v>
      </c>
      <c r="N21">
        <v>1996</v>
      </c>
      <c r="O21">
        <v>82.743333333333339</v>
      </c>
    </row>
    <row r="22" spans="1:15" x14ac:dyDescent="0.3">
      <c r="A22" s="1">
        <v>32690</v>
      </c>
      <c r="B22">
        <v>107.08</v>
      </c>
      <c r="C22">
        <v>120.0175</v>
      </c>
      <c r="D22">
        <v>1995</v>
      </c>
      <c r="E22">
        <v>71.047499999999999</v>
      </c>
      <c r="K22" s="1">
        <v>32752</v>
      </c>
      <c r="L22">
        <v>90.07</v>
      </c>
      <c r="M22">
        <f t="shared" si="0"/>
        <v>110.2075</v>
      </c>
      <c r="N22">
        <v>1997</v>
      </c>
      <c r="O22">
        <v>78.410000000000011</v>
      </c>
    </row>
    <row r="23" spans="1:15" x14ac:dyDescent="0.3">
      <c r="A23" s="1">
        <v>32721</v>
      </c>
      <c r="B23">
        <v>103.72</v>
      </c>
      <c r="C23">
        <v>117.3416667</v>
      </c>
      <c r="D23">
        <v>1996</v>
      </c>
      <c r="E23">
        <v>69.141666670000006</v>
      </c>
      <c r="K23" s="1">
        <v>32782</v>
      </c>
      <c r="L23">
        <v>90.48</v>
      </c>
      <c r="M23">
        <f t="shared" si="0"/>
        <v>107.86416666666666</v>
      </c>
      <c r="N23">
        <v>1998</v>
      </c>
      <c r="O23">
        <v>79.165000000000006</v>
      </c>
    </row>
    <row r="24" spans="1:15" x14ac:dyDescent="0.3">
      <c r="A24" s="1">
        <v>32752</v>
      </c>
      <c r="B24">
        <v>99.85</v>
      </c>
      <c r="C24">
        <v>114.75583330000001</v>
      </c>
      <c r="D24">
        <v>1997</v>
      </c>
      <c r="E24">
        <v>70.956666670000004</v>
      </c>
      <c r="K24" s="1">
        <v>32813</v>
      </c>
      <c r="L24">
        <v>87.68</v>
      </c>
      <c r="M24">
        <f t="shared" si="0"/>
        <v>105.02333333333335</v>
      </c>
      <c r="N24">
        <v>1999</v>
      </c>
      <c r="O24">
        <v>105.21833333333335</v>
      </c>
    </row>
    <row r="25" spans="1:15" x14ac:dyDescent="0.3">
      <c r="A25" s="1">
        <v>32782</v>
      </c>
      <c r="B25">
        <v>98.65</v>
      </c>
      <c r="C25">
        <v>111.98166670000001</v>
      </c>
      <c r="D25">
        <v>1998</v>
      </c>
      <c r="E25">
        <v>75.184166669999996</v>
      </c>
      <c r="K25" s="1">
        <v>32843</v>
      </c>
      <c r="L25">
        <v>85.83</v>
      </c>
      <c r="M25" s="2">
        <f t="shared" si="0"/>
        <v>102.12916666666666</v>
      </c>
      <c r="N25">
        <v>2000</v>
      </c>
      <c r="O25">
        <v>89.925833333333344</v>
      </c>
    </row>
    <row r="26" spans="1:15" x14ac:dyDescent="0.3">
      <c r="A26" s="1">
        <v>32813</v>
      </c>
      <c r="B26">
        <v>93.09</v>
      </c>
      <c r="C26">
        <v>108.7458333</v>
      </c>
      <c r="D26">
        <v>1999</v>
      </c>
      <c r="E26">
        <v>114.5258333</v>
      </c>
      <c r="K26" s="1">
        <v>32874</v>
      </c>
      <c r="L26">
        <v>81.739999999999995</v>
      </c>
      <c r="M26">
        <f t="shared" si="0"/>
        <v>99.139166666666668</v>
      </c>
      <c r="N26">
        <v>2001</v>
      </c>
      <c r="O26">
        <v>103.76166666666666</v>
      </c>
    </row>
    <row r="27" spans="1:15" x14ac:dyDescent="0.3">
      <c r="A27" s="1">
        <v>32843</v>
      </c>
      <c r="B27">
        <v>91.2</v>
      </c>
      <c r="C27">
        <v>105.4358333</v>
      </c>
      <c r="D27">
        <v>2000</v>
      </c>
      <c r="E27">
        <v>111.19750000000001</v>
      </c>
      <c r="K27" s="1">
        <v>32905</v>
      </c>
      <c r="L27">
        <v>75.7</v>
      </c>
      <c r="M27">
        <f t="shared" si="0"/>
        <v>95.489166666666677</v>
      </c>
      <c r="N27">
        <v>2002</v>
      </c>
      <c r="O27">
        <v>106.23083333333335</v>
      </c>
    </row>
    <row r="28" spans="1:15" x14ac:dyDescent="0.3">
      <c r="A28" s="1">
        <v>32874</v>
      </c>
      <c r="B28">
        <v>85.01</v>
      </c>
      <c r="C28">
        <v>101.78749999999999</v>
      </c>
      <c r="D28">
        <v>2001</v>
      </c>
      <c r="E28">
        <v>137.77250000000001</v>
      </c>
      <c r="K28" s="1">
        <v>32933</v>
      </c>
      <c r="L28">
        <v>68.02</v>
      </c>
      <c r="M28">
        <f t="shared" si="0"/>
        <v>91.285000000000011</v>
      </c>
      <c r="N28">
        <v>2003</v>
      </c>
      <c r="O28">
        <v>100.21250000000002</v>
      </c>
    </row>
    <row r="29" spans="1:15" x14ac:dyDescent="0.3">
      <c r="A29" s="1">
        <v>32905</v>
      </c>
      <c r="B29">
        <v>80.349999999999994</v>
      </c>
      <c r="C29">
        <v>98.264166669999994</v>
      </c>
      <c r="D29">
        <v>2002</v>
      </c>
      <c r="E29">
        <v>160.00333330000001</v>
      </c>
      <c r="K29" s="1">
        <v>32964</v>
      </c>
      <c r="L29">
        <v>78.099999999999994</v>
      </c>
      <c r="M29">
        <f t="shared" si="0"/>
        <v>88.786666666666676</v>
      </c>
      <c r="N29">
        <v>2004</v>
      </c>
      <c r="O29">
        <v>97.026666666666685</v>
      </c>
    </row>
    <row r="30" spans="1:15" x14ac:dyDescent="0.3">
      <c r="A30" s="1">
        <v>32933</v>
      </c>
      <c r="B30">
        <v>70.58</v>
      </c>
      <c r="C30">
        <v>94.52416667</v>
      </c>
      <c r="D30">
        <v>2003</v>
      </c>
      <c r="E30">
        <v>151.03166669999999</v>
      </c>
      <c r="K30" s="1">
        <v>32994</v>
      </c>
      <c r="L30">
        <v>79.099999999999994</v>
      </c>
      <c r="M30">
        <f t="shared" si="0"/>
        <v>86.725000000000009</v>
      </c>
      <c r="N30">
        <v>2005</v>
      </c>
      <c r="O30">
        <v>82.247500000000002</v>
      </c>
    </row>
    <row r="31" spans="1:15" x14ac:dyDescent="0.3">
      <c r="A31" s="1">
        <v>32964</v>
      </c>
      <c r="B31">
        <v>77.73</v>
      </c>
      <c r="C31">
        <v>91.927499999999995</v>
      </c>
      <c r="D31">
        <v>2004</v>
      </c>
      <c r="E31">
        <v>138.17250000000001</v>
      </c>
      <c r="K31" s="1">
        <v>33025</v>
      </c>
      <c r="L31">
        <v>80.38</v>
      </c>
      <c r="M31">
        <f t="shared" si="0"/>
        <v>84.926666666666677</v>
      </c>
      <c r="N31">
        <v>2006</v>
      </c>
      <c r="O31">
        <v>77.424166666666665</v>
      </c>
    </row>
    <row r="32" spans="1:15" x14ac:dyDescent="0.3">
      <c r="A32" s="1">
        <v>32994</v>
      </c>
      <c r="B32">
        <v>78.97</v>
      </c>
      <c r="C32">
        <v>90.129166670000004</v>
      </c>
      <c r="D32">
        <v>2005</v>
      </c>
      <c r="E32">
        <v>111.2166667</v>
      </c>
      <c r="K32" s="1">
        <v>33055</v>
      </c>
      <c r="L32">
        <v>85.64</v>
      </c>
      <c r="M32">
        <f t="shared" si="0"/>
        <v>83.30916666666667</v>
      </c>
      <c r="N32">
        <v>2007</v>
      </c>
      <c r="O32">
        <v>72.241666666666646</v>
      </c>
    </row>
    <row r="33" spans="1:15" x14ac:dyDescent="0.3">
      <c r="A33" s="1">
        <v>33025</v>
      </c>
      <c r="B33">
        <v>77.7</v>
      </c>
      <c r="C33">
        <v>88.660833330000003</v>
      </c>
      <c r="D33">
        <v>2006</v>
      </c>
      <c r="E33">
        <v>98.456666670000004</v>
      </c>
      <c r="K33" s="1">
        <v>33086</v>
      </c>
      <c r="L33">
        <v>84.52</v>
      </c>
      <c r="M33">
        <f t="shared" si="0"/>
        <v>82.271666666666661</v>
      </c>
      <c r="N33">
        <v>2008</v>
      </c>
      <c r="O33">
        <v>68.325833333333335</v>
      </c>
    </row>
    <row r="34" spans="1:15" x14ac:dyDescent="0.3">
      <c r="A34" s="1">
        <v>33055</v>
      </c>
      <c r="B34">
        <v>80.44</v>
      </c>
      <c r="C34">
        <v>86.440833330000004</v>
      </c>
      <c r="D34">
        <v>2007</v>
      </c>
      <c r="E34">
        <v>87.456666670000004</v>
      </c>
      <c r="K34" s="1">
        <v>33117</v>
      </c>
      <c r="L34">
        <v>82.43</v>
      </c>
      <c r="M34">
        <f t="shared" si="0"/>
        <v>81.634999999999991</v>
      </c>
      <c r="N34">
        <v>2009</v>
      </c>
      <c r="O34">
        <v>66.169166666666655</v>
      </c>
    </row>
    <row r="35" spans="1:15" x14ac:dyDescent="0.3">
      <c r="A35" s="1">
        <v>33086</v>
      </c>
      <c r="B35">
        <v>77.59</v>
      </c>
      <c r="C35">
        <v>84.263333329999995</v>
      </c>
      <c r="D35">
        <v>2008</v>
      </c>
      <c r="E35">
        <v>80.734999999999999</v>
      </c>
      <c r="K35" s="1">
        <v>33147</v>
      </c>
      <c r="L35">
        <v>93.61</v>
      </c>
      <c r="M35">
        <f t="shared" si="0"/>
        <v>81.895833333333329</v>
      </c>
      <c r="N35">
        <v>2010</v>
      </c>
      <c r="O35">
        <v>58.565833333333337</v>
      </c>
    </row>
    <row r="36" spans="1:15" x14ac:dyDescent="0.3">
      <c r="A36" s="1">
        <v>33117</v>
      </c>
      <c r="B36">
        <v>71.989999999999995</v>
      </c>
      <c r="C36">
        <v>81.941666670000004</v>
      </c>
      <c r="D36">
        <v>2009</v>
      </c>
      <c r="E36">
        <v>83.753333330000004</v>
      </c>
      <c r="K36" s="1">
        <v>33178</v>
      </c>
      <c r="L36">
        <v>103.69</v>
      </c>
      <c r="M36">
        <f t="shared" si="0"/>
        <v>83.23</v>
      </c>
      <c r="N36">
        <v>2011</v>
      </c>
      <c r="O36">
        <v>56.652499999999996</v>
      </c>
    </row>
    <row r="37" spans="1:15" x14ac:dyDescent="0.3">
      <c r="A37" s="1">
        <v>33147</v>
      </c>
      <c r="B37">
        <v>79.78</v>
      </c>
      <c r="C37">
        <v>80.369166669999998</v>
      </c>
      <c r="D37">
        <v>2010</v>
      </c>
      <c r="E37">
        <v>71.405833329999993</v>
      </c>
      <c r="K37" s="1">
        <v>33208</v>
      </c>
      <c r="L37">
        <v>112.44</v>
      </c>
      <c r="M37" s="2">
        <f t="shared" si="0"/>
        <v>85.447499999999991</v>
      </c>
      <c r="N37">
        <v>2012</v>
      </c>
      <c r="O37">
        <v>61.629999999999995</v>
      </c>
    </row>
    <row r="38" spans="1:15" x14ac:dyDescent="0.3">
      <c r="A38" s="1">
        <v>33178</v>
      </c>
      <c r="B38">
        <v>88.57</v>
      </c>
      <c r="C38">
        <v>79.992500000000007</v>
      </c>
      <c r="D38">
        <v>2011</v>
      </c>
      <c r="E38">
        <v>65.670833329999994</v>
      </c>
      <c r="K38" s="1">
        <v>33239</v>
      </c>
      <c r="L38">
        <v>115.25</v>
      </c>
      <c r="M38">
        <f t="shared" si="0"/>
        <v>88.24</v>
      </c>
      <c r="N38">
        <v>2013</v>
      </c>
      <c r="O38">
        <v>64.187500000000014</v>
      </c>
    </row>
    <row r="39" spans="1:15" x14ac:dyDescent="0.3">
      <c r="A39" s="1">
        <v>33208</v>
      </c>
      <c r="B39">
        <v>93.88</v>
      </c>
      <c r="C39">
        <v>80.215833329999995</v>
      </c>
      <c r="D39">
        <v>2012</v>
      </c>
      <c r="E39">
        <v>74.189166670000006</v>
      </c>
      <c r="K39" s="1">
        <v>33270</v>
      </c>
      <c r="L39">
        <v>108.9</v>
      </c>
      <c r="M39">
        <f t="shared" si="0"/>
        <v>91.006666666666675</v>
      </c>
      <c r="N39">
        <v>2014</v>
      </c>
      <c r="O39">
        <v>64.783333333333331</v>
      </c>
    </row>
    <row r="40" spans="1:15" x14ac:dyDescent="0.3">
      <c r="A40" s="1">
        <v>33239</v>
      </c>
      <c r="B40">
        <v>97.74</v>
      </c>
      <c r="C40">
        <v>81.276666669999997</v>
      </c>
      <c r="D40">
        <v>2013</v>
      </c>
      <c r="E40">
        <v>78.291666669999998</v>
      </c>
      <c r="K40" s="1">
        <v>33298</v>
      </c>
      <c r="L40">
        <v>100.9</v>
      </c>
      <c r="M40">
        <f t="shared" si="0"/>
        <v>93.746666666666684</v>
      </c>
      <c r="N40">
        <v>2015</v>
      </c>
      <c r="O40">
        <v>78.101666666666674</v>
      </c>
    </row>
    <row r="41" spans="1:15" x14ac:dyDescent="0.3">
      <c r="A41" s="1">
        <v>33270</v>
      </c>
      <c r="B41">
        <v>93.08</v>
      </c>
      <c r="C41">
        <v>82.337500000000006</v>
      </c>
      <c r="D41">
        <v>2014</v>
      </c>
      <c r="E41">
        <v>81.619166669999998</v>
      </c>
      <c r="K41" s="1">
        <v>33329</v>
      </c>
      <c r="L41">
        <v>98.96</v>
      </c>
      <c r="M41">
        <f t="shared" si="0"/>
        <v>95.484999999999999</v>
      </c>
      <c r="N41">
        <v>2016</v>
      </c>
      <c r="O41">
        <v>70.122500000000002</v>
      </c>
    </row>
    <row r="42" spans="1:15" x14ac:dyDescent="0.3">
      <c r="A42" s="1">
        <v>33298</v>
      </c>
      <c r="B42">
        <v>86.41</v>
      </c>
      <c r="C42">
        <v>83.656666670000007</v>
      </c>
      <c r="D42">
        <v>2015</v>
      </c>
      <c r="E42">
        <v>105.9116667</v>
      </c>
      <c r="K42" s="1">
        <v>33359</v>
      </c>
      <c r="L42">
        <v>101.2</v>
      </c>
      <c r="M42">
        <f t="shared" si="0"/>
        <v>97.326666666666668</v>
      </c>
      <c r="N42">
        <v>2017</v>
      </c>
      <c r="O42">
        <v>67.647499999999994</v>
      </c>
    </row>
    <row r="43" spans="1:15" x14ac:dyDescent="0.3">
      <c r="A43" s="1">
        <v>33329</v>
      </c>
      <c r="B43">
        <v>90.34</v>
      </c>
      <c r="C43">
        <v>84.707499999999996</v>
      </c>
      <c r="D43">
        <v>2016</v>
      </c>
      <c r="E43">
        <v>103.56583329999999</v>
      </c>
      <c r="K43" s="1">
        <v>33390</v>
      </c>
      <c r="L43">
        <v>99.8</v>
      </c>
      <c r="M43">
        <f t="shared" si="0"/>
        <v>98.944999999999993</v>
      </c>
      <c r="N43">
        <v>2018</v>
      </c>
      <c r="O43">
        <v>74.975000000000009</v>
      </c>
    </row>
    <row r="44" spans="1:15" x14ac:dyDescent="0.3">
      <c r="A44" s="1">
        <v>33359</v>
      </c>
      <c r="B44">
        <v>91.3</v>
      </c>
      <c r="C44">
        <v>85.734999999999999</v>
      </c>
      <c r="D44">
        <v>2017</v>
      </c>
      <c r="E44">
        <v>93.47583333</v>
      </c>
      <c r="K44" s="1">
        <v>33420</v>
      </c>
      <c r="L44">
        <v>98.21</v>
      </c>
      <c r="M44">
        <f t="shared" si="0"/>
        <v>99.992500000000007</v>
      </c>
      <c r="N44">
        <v>2019</v>
      </c>
      <c r="O44">
        <v>73.069166666666675</v>
      </c>
    </row>
    <row r="45" spans="1:15" x14ac:dyDescent="0.3">
      <c r="A45" s="1">
        <v>33390</v>
      </c>
      <c r="B45">
        <v>89.87</v>
      </c>
      <c r="C45">
        <v>86.749166669999994</v>
      </c>
      <c r="D45">
        <v>2018</v>
      </c>
      <c r="E45">
        <v>105.77083330000001</v>
      </c>
      <c r="K45" s="1">
        <v>33451</v>
      </c>
      <c r="L45">
        <v>96.76</v>
      </c>
      <c r="M45">
        <f t="shared" si="0"/>
        <v>101.0125</v>
      </c>
      <c r="N45">
        <v>2020</v>
      </c>
      <c r="O45">
        <v>80.348333333333329</v>
      </c>
    </row>
    <row r="46" spans="1:15" x14ac:dyDescent="0.3">
      <c r="A46" s="1">
        <v>33420</v>
      </c>
      <c r="B46">
        <v>88.41</v>
      </c>
      <c r="C46">
        <v>87.41333333</v>
      </c>
      <c r="D46">
        <v>2019</v>
      </c>
      <c r="E46">
        <v>112.0491667</v>
      </c>
      <c r="K46" s="1">
        <v>33482</v>
      </c>
      <c r="L46">
        <v>98.66</v>
      </c>
      <c r="M46">
        <f t="shared" si="0"/>
        <v>102.36500000000001</v>
      </c>
      <c r="N46">
        <v>2021</v>
      </c>
      <c r="O46">
        <v>70.594999999999985</v>
      </c>
    </row>
    <row r="47" spans="1:15" x14ac:dyDescent="0.3">
      <c r="A47" s="1">
        <v>33451</v>
      </c>
      <c r="B47">
        <v>86.56</v>
      </c>
      <c r="C47">
        <v>88.160833330000003</v>
      </c>
      <c r="D47">
        <v>2020</v>
      </c>
      <c r="E47">
        <v>143.56583330000001</v>
      </c>
      <c r="K47" s="1">
        <v>33512</v>
      </c>
      <c r="L47">
        <v>106.13</v>
      </c>
      <c r="M47">
        <f t="shared" si="0"/>
        <v>103.40833333333335</v>
      </c>
      <c r="N47">
        <v>2022</v>
      </c>
      <c r="O47">
        <v>66.225833333333341</v>
      </c>
    </row>
    <row r="48" spans="1:15" x14ac:dyDescent="0.3">
      <c r="A48" s="1">
        <v>33482</v>
      </c>
      <c r="B48">
        <v>86.86</v>
      </c>
      <c r="C48">
        <v>89.4</v>
      </c>
      <c r="D48">
        <v>2021</v>
      </c>
      <c r="E48">
        <v>145.2908333</v>
      </c>
      <c r="K48" s="1">
        <v>33543</v>
      </c>
      <c r="L48">
        <v>109.03</v>
      </c>
      <c r="M48">
        <f t="shared" si="0"/>
        <v>103.85333333333334</v>
      </c>
      <c r="N48">
        <v>2023</v>
      </c>
      <c r="O48">
        <v>67.161666666666648</v>
      </c>
    </row>
    <row r="49" spans="1:13" x14ac:dyDescent="0.3">
      <c r="A49" s="1">
        <v>33512</v>
      </c>
      <c r="B49">
        <v>98.48</v>
      </c>
      <c r="C49">
        <v>90.958333330000002</v>
      </c>
      <c r="D49">
        <v>2022</v>
      </c>
      <c r="E49">
        <v>137.47666670000001</v>
      </c>
      <c r="K49" s="1">
        <v>33573</v>
      </c>
      <c r="L49">
        <v>117.62</v>
      </c>
      <c r="M49" s="2">
        <f t="shared" si="0"/>
        <v>104.28500000000001</v>
      </c>
    </row>
    <row r="50" spans="1:13" x14ac:dyDescent="0.3">
      <c r="A50" s="1">
        <v>33543</v>
      </c>
      <c r="B50">
        <v>100.03</v>
      </c>
      <c r="C50">
        <v>91.91333333</v>
      </c>
      <c r="D50">
        <v>2023</v>
      </c>
      <c r="K50" s="1">
        <v>33604</v>
      </c>
      <c r="L50">
        <v>115.77</v>
      </c>
      <c r="M50">
        <f t="shared" si="0"/>
        <v>104.32833333333333</v>
      </c>
    </row>
    <row r="51" spans="1:13" x14ac:dyDescent="0.3">
      <c r="A51" s="1">
        <v>33573</v>
      </c>
      <c r="B51">
        <v>104.69</v>
      </c>
      <c r="C51">
        <v>92.814166670000006</v>
      </c>
      <c r="K51" s="1">
        <v>33635</v>
      </c>
      <c r="L51">
        <v>112.85</v>
      </c>
      <c r="M51">
        <f t="shared" si="0"/>
        <v>104.65749999999998</v>
      </c>
    </row>
    <row r="52" spans="1:13" x14ac:dyDescent="0.3">
      <c r="A52" s="1">
        <v>33604</v>
      </c>
      <c r="B52">
        <v>104.06</v>
      </c>
      <c r="C52">
        <v>93.340833329999995</v>
      </c>
      <c r="K52" s="1">
        <v>33664</v>
      </c>
      <c r="L52">
        <v>114.61</v>
      </c>
      <c r="M52">
        <f t="shared" si="0"/>
        <v>105.79999999999997</v>
      </c>
    </row>
    <row r="53" spans="1:13" x14ac:dyDescent="0.3">
      <c r="A53" s="1">
        <v>33635</v>
      </c>
      <c r="B53">
        <v>103.74</v>
      </c>
      <c r="C53">
        <v>94.229166669999998</v>
      </c>
      <c r="K53" s="1">
        <v>33695</v>
      </c>
      <c r="L53">
        <v>118.33</v>
      </c>
      <c r="M53">
        <f t="shared" si="0"/>
        <v>107.41416666666665</v>
      </c>
    </row>
    <row r="54" spans="1:13" x14ac:dyDescent="0.3">
      <c r="A54" s="1">
        <v>33664</v>
      </c>
      <c r="B54">
        <v>105.39</v>
      </c>
      <c r="C54">
        <v>95.810833329999994</v>
      </c>
      <c r="K54" s="1">
        <v>33725</v>
      </c>
      <c r="L54">
        <v>118.23</v>
      </c>
      <c r="M54">
        <f t="shared" si="0"/>
        <v>108.83333333333331</v>
      </c>
    </row>
    <row r="55" spans="1:13" x14ac:dyDescent="0.3">
      <c r="A55" s="1">
        <v>33695</v>
      </c>
      <c r="B55">
        <v>106.55</v>
      </c>
      <c r="C55">
        <v>97.161666670000002</v>
      </c>
      <c r="K55" s="1">
        <v>33756</v>
      </c>
      <c r="L55">
        <v>119.25</v>
      </c>
      <c r="M55">
        <f t="shared" si="0"/>
        <v>110.45416666666667</v>
      </c>
    </row>
    <row r="56" spans="1:13" x14ac:dyDescent="0.3">
      <c r="A56" s="1">
        <v>33725</v>
      </c>
      <c r="B56">
        <v>102.25</v>
      </c>
      <c r="C56">
        <v>98.074166669999997</v>
      </c>
      <c r="K56" s="1">
        <v>33786</v>
      </c>
      <c r="L56">
        <v>121.25</v>
      </c>
      <c r="M56">
        <f t="shared" si="0"/>
        <v>112.37416666666667</v>
      </c>
    </row>
    <row r="57" spans="1:13" x14ac:dyDescent="0.3">
      <c r="A57" s="1">
        <v>33756</v>
      </c>
      <c r="B57">
        <v>102.29</v>
      </c>
      <c r="C57">
        <v>99.109166669999993</v>
      </c>
      <c r="K57" s="1">
        <v>33817</v>
      </c>
      <c r="L57">
        <v>117.32</v>
      </c>
      <c r="M57">
        <f t="shared" si="0"/>
        <v>114.08749999999999</v>
      </c>
    </row>
    <row r="58" spans="1:13" x14ac:dyDescent="0.3">
      <c r="A58" s="1">
        <v>33786</v>
      </c>
      <c r="B58">
        <v>102.29</v>
      </c>
      <c r="C58">
        <v>100.2658333</v>
      </c>
      <c r="K58" s="1">
        <v>33848</v>
      </c>
      <c r="L58">
        <v>114.26</v>
      </c>
      <c r="M58">
        <f t="shared" si="0"/>
        <v>115.3875</v>
      </c>
    </row>
    <row r="59" spans="1:13" x14ac:dyDescent="0.3">
      <c r="A59" s="1">
        <v>33817</v>
      </c>
      <c r="B59">
        <v>102.48</v>
      </c>
      <c r="C59">
        <v>101.5925</v>
      </c>
      <c r="K59" s="1">
        <v>33878</v>
      </c>
      <c r="L59">
        <v>112.4</v>
      </c>
      <c r="M59">
        <f t="shared" si="0"/>
        <v>115.91000000000001</v>
      </c>
    </row>
    <row r="60" spans="1:13" x14ac:dyDescent="0.3">
      <c r="A60" s="1">
        <v>33848</v>
      </c>
      <c r="B60">
        <v>101.86</v>
      </c>
      <c r="C60">
        <v>102.8425</v>
      </c>
      <c r="K60" s="1">
        <v>33909</v>
      </c>
      <c r="L60">
        <v>108.66</v>
      </c>
      <c r="M60">
        <f t="shared" si="0"/>
        <v>115.87916666666668</v>
      </c>
    </row>
    <row r="61" spans="1:13" x14ac:dyDescent="0.3">
      <c r="A61" s="1">
        <v>33878</v>
      </c>
      <c r="B61">
        <v>102.03</v>
      </c>
      <c r="C61">
        <v>103.1383333</v>
      </c>
      <c r="K61" s="1">
        <v>33939</v>
      </c>
      <c r="L61">
        <v>108.28</v>
      </c>
      <c r="M61" s="2">
        <f t="shared" si="0"/>
        <v>115.10083333333334</v>
      </c>
    </row>
    <row r="62" spans="1:13" x14ac:dyDescent="0.3">
      <c r="A62" s="1">
        <v>33909</v>
      </c>
      <c r="B62">
        <v>104.6</v>
      </c>
      <c r="C62">
        <v>103.5191667</v>
      </c>
      <c r="K62" s="1">
        <v>33970</v>
      </c>
      <c r="L62">
        <v>106.73</v>
      </c>
      <c r="M62">
        <f t="shared" si="0"/>
        <v>114.34750000000001</v>
      </c>
    </row>
    <row r="63" spans="1:13" x14ac:dyDescent="0.3">
      <c r="A63" s="1">
        <v>33939</v>
      </c>
      <c r="B63">
        <v>102.87</v>
      </c>
      <c r="C63">
        <v>103.36750000000001</v>
      </c>
      <c r="K63" s="1">
        <v>34001</v>
      </c>
      <c r="L63">
        <v>107.02</v>
      </c>
      <c r="M63">
        <f t="shared" si="0"/>
        <v>113.86166666666666</v>
      </c>
    </row>
    <row r="64" spans="1:13" x14ac:dyDescent="0.3">
      <c r="A64" s="1">
        <v>33970</v>
      </c>
      <c r="B64">
        <v>99.99</v>
      </c>
      <c r="C64">
        <v>103.0283333</v>
      </c>
      <c r="K64" s="1">
        <v>34029</v>
      </c>
      <c r="L64">
        <v>105.13</v>
      </c>
      <c r="M64">
        <f t="shared" si="0"/>
        <v>113.07166666666667</v>
      </c>
    </row>
    <row r="65" spans="1:13" x14ac:dyDescent="0.3">
      <c r="A65" s="1">
        <v>34001</v>
      </c>
      <c r="B65">
        <v>102.04</v>
      </c>
      <c r="C65">
        <v>102.88666670000001</v>
      </c>
      <c r="K65" s="1">
        <v>34060</v>
      </c>
      <c r="L65">
        <v>106.88</v>
      </c>
      <c r="M65">
        <f t="shared" si="0"/>
        <v>112.11749999999999</v>
      </c>
    </row>
    <row r="66" spans="1:13" x14ac:dyDescent="0.3">
      <c r="A66" s="1">
        <v>34029</v>
      </c>
      <c r="B66">
        <v>101.18</v>
      </c>
      <c r="C66">
        <v>102.53583329999999</v>
      </c>
      <c r="K66" s="1">
        <v>34090</v>
      </c>
      <c r="L66">
        <v>104.39</v>
      </c>
      <c r="M66">
        <f t="shared" si="0"/>
        <v>110.96416666666666</v>
      </c>
    </row>
    <row r="67" spans="1:13" x14ac:dyDescent="0.3">
      <c r="A67" s="1">
        <v>34060</v>
      </c>
      <c r="B67">
        <v>101.55</v>
      </c>
      <c r="C67">
        <v>102.11916669999999</v>
      </c>
      <c r="K67" s="1">
        <v>34121</v>
      </c>
      <c r="L67">
        <v>103.33</v>
      </c>
      <c r="M67">
        <f t="shared" si="0"/>
        <v>109.63749999999999</v>
      </c>
    </row>
    <row r="68" spans="1:13" x14ac:dyDescent="0.3">
      <c r="A68" s="1">
        <v>34090</v>
      </c>
      <c r="B68">
        <v>102.67</v>
      </c>
      <c r="C68">
        <v>102.1541667</v>
      </c>
      <c r="K68" s="1">
        <v>34151</v>
      </c>
      <c r="L68">
        <v>100.55</v>
      </c>
      <c r="M68">
        <f t="shared" si="0"/>
        <v>107.91249999999998</v>
      </c>
    </row>
    <row r="69" spans="1:13" x14ac:dyDescent="0.3">
      <c r="A69" s="1">
        <v>34121</v>
      </c>
      <c r="B69">
        <v>102.66</v>
      </c>
      <c r="C69">
        <v>102.185</v>
      </c>
      <c r="K69" s="1">
        <v>34182</v>
      </c>
      <c r="L69">
        <v>99.82</v>
      </c>
      <c r="M69">
        <f t="shared" si="0"/>
        <v>106.45416666666665</v>
      </c>
    </row>
    <row r="70" spans="1:13" x14ac:dyDescent="0.3">
      <c r="A70" s="1">
        <v>34151</v>
      </c>
      <c r="B70">
        <v>102.48</v>
      </c>
      <c r="C70">
        <v>102.2008333</v>
      </c>
      <c r="K70" s="1">
        <v>34213</v>
      </c>
      <c r="L70">
        <v>98.71</v>
      </c>
      <c r="M70">
        <f t="shared" si="0"/>
        <v>105.15833333333335</v>
      </c>
    </row>
    <row r="71" spans="1:13" x14ac:dyDescent="0.3">
      <c r="A71" s="1">
        <v>34182</v>
      </c>
      <c r="B71">
        <v>101.88</v>
      </c>
      <c r="C71">
        <v>102.1508333</v>
      </c>
      <c r="K71" s="1">
        <v>34243</v>
      </c>
      <c r="L71">
        <v>98.92</v>
      </c>
      <c r="M71">
        <f t="shared" si="0"/>
        <v>104.03500000000001</v>
      </c>
    </row>
    <row r="72" spans="1:13" x14ac:dyDescent="0.3">
      <c r="A72" s="1">
        <v>34213</v>
      </c>
      <c r="B72">
        <v>101.1</v>
      </c>
      <c r="C72">
        <v>102.08750000000001</v>
      </c>
      <c r="K72" s="1">
        <v>34274</v>
      </c>
      <c r="L72">
        <v>96.78</v>
      </c>
      <c r="M72">
        <f t="shared" si="0"/>
        <v>103.045</v>
      </c>
    </row>
    <row r="73" spans="1:13" x14ac:dyDescent="0.3">
      <c r="A73" s="1">
        <v>34243</v>
      </c>
      <c r="B73">
        <v>103.1</v>
      </c>
      <c r="C73">
        <v>102.1766667</v>
      </c>
      <c r="K73" s="1">
        <v>34304</v>
      </c>
      <c r="L73">
        <v>96.41</v>
      </c>
      <c r="M73" s="2">
        <f t="shared" si="0"/>
        <v>102.05583333333334</v>
      </c>
    </row>
    <row r="74" spans="1:13" x14ac:dyDescent="0.3">
      <c r="A74" s="1">
        <v>34274</v>
      </c>
      <c r="B74">
        <v>103.58</v>
      </c>
      <c r="C74">
        <v>102.0916667</v>
      </c>
      <c r="K74" s="1">
        <v>34335</v>
      </c>
      <c r="L74">
        <v>95.1</v>
      </c>
      <c r="M74">
        <f t="shared" si="0"/>
        <v>101.08666666666664</v>
      </c>
    </row>
    <row r="75" spans="1:13" x14ac:dyDescent="0.3">
      <c r="A75" s="1">
        <v>34304</v>
      </c>
      <c r="B75">
        <v>102.76</v>
      </c>
      <c r="C75">
        <v>102.0825</v>
      </c>
      <c r="K75" s="1">
        <v>34366</v>
      </c>
      <c r="L75">
        <v>94.01</v>
      </c>
      <c r="M75">
        <f t="shared" si="0"/>
        <v>100.00249999999998</v>
      </c>
    </row>
    <row r="76" spans="1:13" x14ac:dyDescent="0.3">
      <c r="A76" s="1">
        <v>34335</v>
      </c>
      <c r="B76">
        <v>102.01</v>
      </c>
      <c r="C76">
        <v>102.2508333</v>
      </c>
      <c r="K76" s="1">
        <v>34394</v>
      </c>
      <c r="L76">
        <v>92.23</v>
      </c>
      <c r="M76">
        <f t="shared" si="0"/>
        <v>98.927500000000009</v>
      </c>
    </row>
    <row r="77" spans="1:13" x14ac:dyDescent="0.3">
      <c r="A77" s="1">
        <v>34366</v>
      </c>
      <c r="B77">
        <v>102.83</v>
      </c>
      <c r="C77">
        <v>102.3166667</v>
      </c>
      <c r="K77" s="1">
        <v>34425</v>
      </c>
      <c r="L77">
        <v>94.91</v>
      </c>
      <c r="M77">
        <f t="shared" ref="M77:M140" si="1">(SUM(L66:L77))/12</f>
        <v>97.929999999999993</v>
      </c>
    </row>
    <row r="78" spans="1:13" x14ac:dyDescent="0.3">
      <c r="A78" s="1">
        <v>34394</v>
      </c>
      <c r="B78">
        <v>100.8</v>
      </c>
      <c r="C78">
        <v>102.285</v>
      </c>
      <c r="K78" s="1">
        <v>34455</v>
      </c>
      <c r="L78">
        <v>99.36</v>
      </c>
      <c r="M78">
        <f t="shared" si="1"/>
        <v>97.510833333333323</v>
      </c>
    </row>
    <row r="79" spans="1:13" x14ac:dyDescent="0.3">
      <c r="A79" s="1">
        <v>34425</v>
      </c>
      <c r="B79">
        <v>102.19</v>
      </c>
      <c r="C79">
        <v>102.3383333</v>
      </c>
      <c r="K79" s="1">
        <v>34486</v>
      </c>
      <c r="L79">
        <v>100</v>
      </c>
      <c r="M79">
        <f t="shared" si="1"/>
        <v>97.233333333333334</v>
      </c>
    </row>
    <row r="80" spans="1:13" x14ac:dyDescent="0.3">
      <c r="A80" s="1">
        <v>34455</v>
      </c>
      <c r="B80">
        <v>101.45</v>
      </c>
      <c r="C80">
        <v>102.2366667</v>
      </c>
      <c r="K80" s="1">
        <v>34516</v>
      </c>
      <c r="L80">
        <v>90.99</v>
      </c>
      <c r="M80">
        <f t="shared" si="1"/>
        <v>96.436666666666667</v>
      </c>
    </row>
    <row r="81" spans="1:16" x14ac:dyDescent="0.3">
      <c r="A81" s="1">
        <v>34486</v>
      </c>
      <c r="B81">
        <v>100</v>
      </c>
      <c r="C81">
        <v>102.015</v>
      </c>
      <c r="K81" s="1">
        <v>34547</v>
      </c>
      <c r="L81">
        <v>84.08</v>
      </c>
      <c r="M81">
        <f t="shared" si="1"/>
        <v>95.124999999999986</v>
      </c>
    </row>
    <row r="82" spans="1:16" x14ac:dyDescent="0.3">
      <c r="A82" s="1">
        <v>34516</v>
      </c>
      <c r="B82">
        <v>87.56</v>
      </c>
      <c r="C82">
        <v>100.7716667</v>
      </c>
      <c r="K82" s="1">
        <v>34578</v>
      </c>
      <c r="L82">
        <v>79.959999999999994</v>
      </c>
      <c r="M82">
        <f t="shared" si="1"/>
        <v>93.5625</v>
      </c>
    </row>
    <row r="83" spans="1:16" x14ac:dyDescent="0.3">
      <c r="A83" s="1">
        <v>34547</v>
      </c>
      <c r="B83">
        <v>83.17</v>
      </c>
      <c r="C83">
        <v>99.212500000000006</v>
      </c>
      <c r="K83" s="1">
        <v>34608</v>
      </c>
      <c r="L83">
        <v>76.87</v>
      </c>
      <c r="M83">
        <f t="shared" si="1"/>
        <v>91.725000000000009</v>
      </c>
    </row>
    <row r="84" spans="1:16" x14ac:dyDescent="0.3">
      <c r="A84" s="1">
        <v>34578</v>
      </c>
      <c r="B84">
        <v>79.03</v>
      </c>
      <c r="C84">
        <v>97.373333329999994</v>
      </c>
      <c r="K84" s="1">
        <v>34639</v>
      </c>
      <c r="L84">
        <v>74.92</v>
      </c>
      <c r="M84">
        <f t="shared" si="1"/>
        <v>89.90333333333335</v>
      </c>
    </row>
    <row r="85" spans="1:16" x14ac:dyDescent="0.3">
      <c r="A85" s="1">
        <v>34608</v>
      </c>
      <c r="B85">
        <v>75.37</v>
      </c>
      <c r="C85">
        <v>95.0625</v>
      </c>
      <c r="K85" s="1">
        <v>34669</v>
      </c>
      <c r="L85">
        <v>74.56</v>
      </c>
      <c r="M85" s="2">
        <f t="shared" si="1"/>
        <v>88.082499999999996</v>
      </c>
    </row>
    <row r="86" spans="1:16" x14ac:dyDescent="0.3">
      <c r="A86" s="1">
        <v>34639</v>
      </c>
      <c r="B86">
        <v>73.06</v>
      </c>
      <c r="C86">
        <v>92.519166670000004</v>
      </c>
      <c r="K86" s="1">
        <v>34700</v>
      </c>
      <c r="L86">
        <v>74.290000000000006</v>
      </c>
      <c r="M86">
        <f t="shared" si="1"/>
        <v>86.348333333333343</v>
      </c>
    </row>
    <row r="87" spans="1:16" x14ac:dyDescent="0.3">
      <c r="A87" s="1">
        <v>34669</v>
      </c>
      <c r="B87">
        <v>72.510000000000005</v>
      </c>
      <c r="C87">
        <v>89.998333329999994</v>
      </c>
      <c r="F87" t="s">
        <v>8</v>
      </c>
      <c r="G87" t="s">
        <v>9</v>
      </c>
      <c r="H87" t="s">
        <v>10</v>
      </c>
      <c r="I87" t="s">
        <v>243</v>
      </c>
      <c r="J87" t="s">
        <v>244</v>
      </c>
      <c r="K87" s="1">
        <v>34731</v>
      </c>
      <c r="L87">
        <v>74.239999999999995</v>
      </c>
      <c r="M87">
        <f t="shared" si="1"/>
        <v>84.700833333333335</v>
      </c>
      <c r="N87" t="s">
        <v>8</v>
      </c>
      <c r="O87" t="s">
        <v>9</v>
      </c>
      <c r="P87" t="s">
        <v>10</v>
      </c>
    </row>
    <row r="88" spans="1:16" x14ac:dyDescent="0.3">
      <c r="A88" s="1">
        <v>34700</v>
      </c>
      <c r="B88">
        <v>71.33</v>
      </c>
      <c r="C88">
        <v>87.441666670000004</v>
      </c>
      <c r="F88">
        <v>1995</v>
      </c>
      <c r="G88">
        <v>1</v>
      </c>
      <c r="H88">
        <f ca="1">AVERAGE(INDIRECT(I88):INDIRECT(J88))</f>
        <v>71.74666666666667</v>
      </c>
      <c r="I88" t="s">
        <v>11</v>
      </c>
      <c r="J88" t="s">
        <v>12</v>
      </c>
      <c r="K88" s="1">
        <v>34759</v>
      </c>
      <c r="L88">
        <v>79.849999999999994</v>
      </c>
      <c r="M88">
        <f t="shared" si="1"/>
        <v>83.669166666666655</v>
      </c>
      <c r="N88">
        <v>1995</v>
      </c>
      <c r="O88">
        <v>1</v>
      </c>
      <c r="P88">
        <f ca="1">H88/AVERAGE(INDIRECT($I$168):INDIRECT($J$168))*100</f>
        <v>76.657881615499662</v>
      </c>
    </row>
    <row r="89" spans="1:16" x14ac:dyDescent="0.3">
      <c r="A89" s="1">
        <v>34731</v>
      </c>
      <c r="B89">
        <v>70.39</v>
      </c>
      <c r="C89">
        <v>84.738333330000003</v>
      </c>
      <c r="F89">
        <v>1995</v>
      </c>
      <c r="G89">
        <v>2</v>
      </c>
      <c r="H89">
        <f ca="1">AVERAGE(INDIRECT(I89):INDIRECT(J89))</f>
        <v>71.75333333333333</v>
      </c>
      <c r="I89" t="s">
        <v>13</v>
      </c>
      <c r="J89" t="s">
        <v>165</v>
      </c>
      <c r="K89" s="1">
        <v>34790</v>
      </c>
      <c r="L89">
        <v>81.540000000000006</v>
      </c>
      <c r="M89">
        <f t="shared" si="1"/>
        <v>82.554999999999993</v>
      </c>
      <c r="N89">
        <v>1995</v>
      </c>
      <c r="O89">
        <v>2</v>
      </c>
      <c r="P89">
        <f ca="1">H89/AVERAGE(INDIRECT($I$168):INDIRECT($J$168))*100</f>
        <v>76.665004629959384</v>
      </c>
    </row>
    <row r="90" spans="1:16" x14ac:dyDescent="0.3">
      <c r="A90" s="1">
        <v>34759</v>
      </c>
      <c r="B90">
        <v>73.52</v>
      </c>
      <c r="C90">
        <v>82.465000000000003</v>
      </c>
      <c r="F90">
        <v>1995</v>
      </c>
      <c r="G90">
        <v>3</v>
      </c>
      <c r="H90">
        <f ca="1">AVERAGE(INDIRECT(I90):INDIRECT(J90))</f>
        <v>70.7</v>
      </c>
      <c r="I90" t="s">
        <v>14</v>
      </c>
      <c r="J90" t="s">
        <v>166</v>
      </c>
      <c r="K90" s="1">
        <v>34820</v>
      </c>
      <c r="L90">
        <v>81.849999999999994</v>
      </c>
      <c r="M90">
        <f t="shared" si="1"/>
        <v>81.095833333333331</v>
      </c>
      <c r="N90">
        <v>1995</v>
      </c>
      <c r="O90">
        <v>3</v>
      </c>
      <c r="P90">
        <f ca="1">H90/AVERAGE(INDIRECT($I$168):INDIRECT($J$168))*100</f>
        <v>75.539568345323744</v>
      </c>
    </row>
    <row r="91" spans="1:16" x14ac:dyDescent="0.3">
      <c r="A91" s="1">
        <v>34790</v>
      </c>
      <c r="B91">
        <v>73.55</v>
      </c>
      <c r="C91">
        <v>80.078333330000007</v>
      </c>
      <c r="F91">
        <v>1995</v>
      </c>
      <c r="G91">
        <v>4</v>
      </c>
      <c r="H91">
        <f ca="1">AVERAGE(INDIRECT(I91):INDIRECT(J91))</f>
        <v>69.990000000000009</v>
      </c>
      <c r="I91" t="s">
        <v>15</v>
      </c>
      <c r="J91" t="s">
        <v>167</v>
      </c>
      <c r="K91" s="1">
        <v>34851</v>
      </c>
      <c r="L91">
        <v>82.62</v>
      </c>
      <c r="M91">
        <f t="shared" si="1"/>
        <v>79.647499999999994</v>
      </c>
      <c r="N91">
        <v>1995</v>
      </c>
      <c r="O91">
        <v>4</v>
      </c>
      <c r="P91">
        <f ca="1">H91/AVERAGE(INDIRECT($I$168):INDIRECT($J$168))*100</f>
        <v>74.780967305363632</v>
      </c>
    </row>
    <row r="92" spans="1:16" x14ac:dyDescent="0.3">
      <c r="A92" s="1">
        <v>34820</v>
      </c>
      <c r="B92">
        <v>70.91</v>
      </c>
      <c r="C92">
        <v>77.533333330000005</v>
      </c>
      <c r="F92">
        <f>F88+1</f>
        <v>1996</v>
      </c>
      <c r="G92">
        <f>G88</f>
        <v>1</v>
      </c>
      <c r="H92">
        <f ca="1">AVERAGE(INDIRECT(I92):INDIRECT(J92))</f>
        <v>69.276666666666657</v>
      </c>
      <c r="I92" t="s">
        <v>16</v>
      </c>
      <c r="J92" t="s">
        <v>17</v>
      </c>
      <c r="K92" s="1">
        <v>34881</v>
      </c>
      <c r="L92">
        <v>82.43</v>
      </c>
      <c r="M92">
        <f t="shared" si="1"/>
        <v>78.93416666666667</v>
      </c>
      <c r="N92">
        <v>1996</v>
      </c>
      <c r="O92">
        <v>1</v>
      </c>
      <c r="P92">
        <f ca="1">H92/AVERAGE(INDIRECT($I$168):INDIRECT($J$168))*100</f>
        <v>74.018804758173644</v>
      </c>
    </row>
    <row r="93" spans="1:16" x14ac:dyDescent="0.3">
      <c r="A93" s="1">
        <v>34851</v>
      </c>
      <c r="B93">
        <v>70.8</v>
      </c>
      <c r="C93">
        <v>75.099999999999994</v>
      </c>
      <c r="F93">
        <f t="shared" ref="F93:F156" si="2">F89+1</f>
        <v>1996</v>
      </c>
      <c r="G93">
        <f t="shared" ref="G93:G156" si="3">G89</f>
        <v>2</v>
      </c>
      <c r="H93">
        <f ca="1">AVERAGE(INDIRECT(I93):INDIRECT(J93))</f>
        <v>68.90666666666668</v>
      </c>
      <c r="I93" t="s">
        <v>18</v>
      </c>
      <c r="J93" t="s">
        <v>19</v>
      </c>
      <c r="K93" s="1">
        <v>34912</v>
      </c>
      <c r="L93">
        <v>80.42</v>
      </c>
      <c r="M93">
        <f t="shared" si="1"/>
        <v>78.629166666666677</v>
      </c>
      <c r="N93">
        <v>1996</v>
      </c>
      <c r="O93">
        <v>2</v>
      </c>
      <c r="P93">
        <f ca="1">H93/AVERAGE(INDIRECT($I$168):INDIRECT($J$168))*100</f>
        <v>73.623477455659241</v>
      </c>
    </row>
    <row r="94" spans="1:16" x14ac:dyDescent="0.3">
      <c r="A94" s="1">
        <v>34881</v>
      </c>
      <c r="B94">
        <v>70.3</v>
      </c>
      <c r="C94">
        <v>73.661666670000002</v>
      </c>
      <c r="F94">
        <f t="shared" si="2"/>
        <v>1996</v>
      </c>
      <c r="G94">
        <f t="shared" si="3"/>
        <v>3</v>
      </c>
      <c r="H94">
        <f ca="1">AVERAGE(INDIRECT(I94):INDIRECT(J94))</f>
        <v>68.66</v>
      </c>
      <c r="I94" t="s">
        <v>20</v>
      </c>
      <c r="J94" t="s">
        <v>21</v>
      </c>
      <c r="K94" s="1">
        <v>34943</v>
      </c>
      <c r="L94">
        <v>82.81</v>
      </c>
      <c r="M94">
        <f t="shared" si="1"/>
        <v>78.866666666666674</v>
      </c>
      <c r="N94">
        <v>1996</v>
      </c>
      <c r="O94">
        <v>3</v>
      </c>
      <c r="P94">
        <f ca="1">H94/AVERAGE(INDIRECT($I$168):INDIRECT($J$168))*100</f>
        <v>73.359925920649601</v>
      </c>
    </row>
    <row r="95" spans="1:16" x14ac:dyDescent="0.3">
      <c r="A95" s="1">
        <v>34912</v>
      </c>
      <c r="B95">
        <v>70.77</v>
      </c>
      <c r="C95">
        <v>72.628333330000004</v>
      </c>
      <c r="F95">
        <f t="shared" si="2"/>
        <v>1996</v>
      </c>
      <c r="G95">
        <f t="shared" si="3"/>
        <v>4</v>
      </c>
      <c r="H95">
        <f ca="1">AVERAGE(INDIRECT(I95):INDIRECT(J95))</f>
        <v>69.723333333333329</v>
      </c>
      <c r="I95" t="s">
        <v>22</v>
      </c>
      <c r="J95" t="s">
        <v>23</v>
      </c>
      <c r="K95" s="1">
        <v>34973</v>
      </c>
      <c r="L95">
        <v>84.4</v>
      </c>
      <c r="M95">
        <f t="shared" si="1"/>
        <v>79.494166666666658</v>
      </c>
      <c r="N95">
        <v>1996</v>
      </c>
      <c r="O95">
        <v>4</v>
      </c>
      <c r="P95">
        <f ca="1">H95/AVERAGE(INDIRECT($I$168):INDIRECT($J$168))*100</f>
        <v>74.496046726974839</v>
      </c>
    </row>
    <row r="96" spans="1:16" x14ac:dyDescent="0.3">
      <c r="A96" s="1">
        <v>34943</v>
      </c>
      <c r="B96">
        <v>71.03</v>
      </c>
      <c r="C96">
        <v>71.96166667</v>
      </c>
      <c r="F96">
        <f t="shared" si="2"/>
        <v>1997</v>
      </c>
      <c r="G96">
        <f t="shared" si="3"/>
        <v>1</v>
      </c>
      <c r="H96">
        <f ca="1">AVERAGE(INDIRECT(I96):INDIRECT(J96))</f>
        <v>69.983333333333348</v>
      </c>
      <c r="I96" t="s">
        <v>24</v>
      </c>
      <c r="J96" t="s">
        <v>25</v>
      </c>
      <c r="K96" s="1">
        <v>35004</v>
      </c>
      <c r="L96">
        <v>85.26</v>
      </c>
      <c r="M96">
        <f t="shared" si="1"/>
        <v>80.355833333333337</v>
      </c>
      <c r="N96">
        <v>1997</v>
      </c>
      <c r="O96">
        <v>1</v>
      </c>
      <c r="P96">
        <f ca="1">H96/AVERAGE(INDIRECT($I$168):INDIRECT($J$168))*100</f>
        <v>74.773844290903909</v>
      </c>
    </row>
    <row r="97" spans="1:16" x14ac:dyDescent="0.3">
      <c r="A97" s="1">
        <v>34973</v>
      </c>
      <c r="B97">
        <v>70.790000000000006</v>
      </c>
      <c r="C97">
        <v>71.58</v>
      </c>
      <c r="F97">
        <f t="shared" si="2"/>
        <v>1997</v>
      </c>
      <c r="G97">
        <f t="shared" si="3"/>
        <v>2</v>
      </c>
      <c r="H97">
        <f ca="1">AVERAGE(INDIRECT(I97):INDIRECT(J97))</f>
        <v>70.186666666666667</v>
      </c>
      <c r="I97" t="s">
        <v>26</v>
      </c>
      <c r="J97" t="s">
        <v>27</v>
      </c>
      <c r="K97" s="1">
        <v>35034</v>
      </c>
      <c r="L97">
        <v>83.63</v>
      </c>
      <c r="M97" s="2">
        <f t="shared" si="1"/>
        <v>81.111666666666665</v>
      </c>
      <c r="N97">
        <v>1997</v>
      </c>
      <c r="O97">
        <v>2</v>
      </c>
      <c r="P97">
        <f ca="1">H97/AVERAGE(INDIRECT($I$168):INDIRECT($J$168))*100</f>
        <v>74.99109623192534</v>
      </c>
    </row>
    <row r="98" spans="1:16" x14ac:dyDescent="0.3">
      <c r="A98" s="1">
        <v>35004</v>
      </c>
      <c r="B98">
        <v>70.010000000000005</v>
      </c>
      <c r="C98">
        <v>71.325833329999995</v>
      </c>
      <c r="F98">
        <f t="shared" si="2"/>
        <v>1997</v>
      </c>
      <c r="G98">
        <f t="shared" si="3"/>
        <v>3</v>
      </c>
      <c r="H98">
        <f ca="1">AVERAGE(INDIRECT(I98):INDIRECT(J98))</f>
        <v>71.233333333333334</v>
      </c>
      <c r="I98" t="s">
        <v>28</v>
      </c>
      <c r="J98" t="s">
        <v>29</v>
      </c>
      <c r="K98" s="1">
        <v>35065</v>
      </c>
      <c r="L98">
        <v>82.43</v>
      </c>
      <c r="M98">
        <f t="shared" si="1"/>
        <v>81.790000000000006</v>
      </c>
      <c r="N98">
        <v>1997</v>
      </c>
      <c r="O98">
        <v>3</v>
      </c>
      <c r="P98">
        <f ca="1">H98/AVERAGE(INDIRECT($I$168):INDIRECT($J$168))*100</f>
        <v>76.109409502101272</v>
      </c>
    </row>
    <row r="99" spans="1:16" x14ac:dyDescent="0.3">
      <c r="A99" s="1">
        <v>35034</v>
      </c>
      <c r="B99">
        <v>69.17</v>
      </c>
      <c r="C99">
        <v>71.047499999999999</v>
      </c>
      <c r="F99">
        <f t="shared" si="2"/>
        <v>1997</v>
      </c>
      <c r="G99">
        <f t="shared" si="3"/>
        <v>4</v>
      </c>
      <c r="H99">
        <f ca="1">AVERAGE(INDIRECT(I99):INDIRECT(J99))</f>
        <v>72.423333333333332</v>
      </c>
      <c r="I99" t="s">
        <v>30</v>
      </c>
      <c r="J99" t="s">
        <v>31</v>
      </c>
      <c r="K99" s="1">
        <v>35096</v>
      </c>
      <c r="L99">
        <v>82.97</v>
      </c>
      <c r="M99">
        <f t="shared" si="1"/>
        <v>82.517499999999998</v>
      </c>
      <c r="N99">
        <v>1997</v>
      </c>
      <c r="O99">
        <v>4</v>
      </c>
      <c r="P99">
        <f ca="1">H99/AVERAGE(INDIRECT($I$168):INDIRECT($J$168))*100</f>
        <v>77.380867583161177</v>
      </c>
    </row>
    <row r="100" spans="1:16" x14ac:dyDescent="0.3">
      <c r="A100" s="1">
        <v>35065</v>
      </c>
      <c r="B100">
        <v>69.16</v>
      </c>
      <c r="C100">
        <v>70.866666670000001</v>
      </c>
      <c r="F100">
        <f t="shared" si="2"/>
        <v>1998</v>
      </c>
      <c r="G100">
        <f t="shared" si="3"/>
        <v>1</v>
      </c>
      <c r="H100">
        <f ca="1">AVERAGE(INDIRECT(I100):INDIRECT(J100))</f>
        <v>72.846666666666664</v>
      </c>
      <c r="I100" t="s">
        <v>32</v>
      </c>
      <c r="J100" t="s">
        <v>33</v>
      </c>
      <c r="K100" s="1">
        <v>35125</v>
      </c>
      <c r="L100">
        <v>83.41</v>
      </c>
      <c r="M100">
        <f t="shared" si="1"/>
        <v>82.814166666666679</v>
      </c>
      <c r="N100">
        <v>1998</v>
      </c>
      <c r="O100">
        <v>1</v>
      </c>
      <c r="P100">
        <f ca="1">H100/AVERAGE(INDIRECT($I$168):INDIRECT($J$168))*100</f>
        <v>77.833179001353358</v>
      </c>
    </row>
    <row r="101" spans="1:16" x14ac:dyDescent="0.3">
      <c r="A101" s="1">
        <v>35096</v>
      </c>
      <c r="B101">
        <v>69.099999999999994</v>
      </c>
      <c r="C101">
        <v>70.759166669999999</v>
      </c>
      <c r="F101">
        <f t="shared" si="2"/>
        <v>1998</v>
      </c>
      <c r="G101">
        <f t="shared" si="3"/>
        <v>2</v>
      </c>
      <c r="H101">
        <f ca="1">AVERAGE(INDIRECT(I101):INDIRECT(J101))</f>
        <v>73.896666666666661</v>
      </c>
      <c r="I101" t="s">
        <v>34</v>
      </c>
      <c r="J101" t="s">
        <v>35</v>
      </c>
      <c r="K101" s="1">
        <v>35156</v>
      </c>
      <c r="L101">
        <v>83.46</v>
      </c>
      <c r="M101">
        <f t="shared" si="1"/>
        <v>82.974166666666662</v>
      </c>
      <c r="N101">
        <v>1998</v>
      </c>
      <c r="O101">
        <v>2</v>
      </c>
      <c r="P101">
        <f ca="1">H101/AVERAGE(INDIRECT($I$168):INDIRECT($J$168))*100</f>
        <v>78.955053778759151</v>
      </c>
    </row>
    <row r="102" spans="1:16" x14ac:dyDescent="0.3">
      <c r="A102" s="1">
        <v>35125</v>
      </c>
      <c r="B102">
        <v>69.569999999999993</v>
      </c>
      <c r="C102">
        <v>70.430000000000007</v>
      </c>
      <c r="F102">
        <f t="shared" si="2"/>
        <v>1998</v>
      </c>
      <c r="G102">
        <f t="shared" si="3"/>
        <v>3</v>
      </c>
      <c r="H102">
        <f ca="1">AVERAGE(INDIRECT(I102):INDIRECT(J102))</f>
        <v>75.966666666666683</v>
      </c>
      <c r="I102" t="s">
        <v>36</v>
      </c>
      <c r="J102" t="s">
        <v>37</v>
      </c>
      <c r="K102" s="1">
        <v>35186</v>
      </c>
      <c r="L102">
        <v>82.67</v>
      </c>
      <c r="M102">
        <f t="shared" si="1"/>
        <v>83.042500000000004</v>
      </c>
      <c r="N102">
        <v>1998</v>
      </c>
      <c r="O102">
        <v>3</v>
      </c>
      <c r="P102">
        <f ca="1">H102/AVERAGE(INDIRECT($I$168):INDIRECT($J$168))*100</f>
        <v>81.166749768502029</v>
      </c>
    </row>
    <row r="103" spans="1:16" x14ac:dyDescent="0.3">
      <c r="A103" s="1">
        <v>35156</v>
      </c>
      <c r="B103">
        <v>69.260000000000005</v>
      </c>
      <c r="C103">
        <v>70.072500000000005</v>
      </c>
      <c r="F103">
        <f t="shared" si="2"/>
        <v>1998</v>
      </c>
      <c r="G103">
        <f t="shared" si="3"/>
        <v>4</v>
      </c>
      <c r="H103">
        <f ca="1">AVERAGE(INDIRECT(I103):INDIRECT(J103))</f>
        <v>78.026666666666657</v>
      </c>
      <c r="I103" t="s">
        <v>38</v>
      </c>
      <c r="J103" t="s">
        <v>39</v>
      </c>
      <c r="K103" s="1">
        <v>35217</v>
      </c>
      <c r="L103">
        <v>82.26</v>
      </c>
      <c r="M103">
        <f t="shared" si="1"/>
        <v>83.012500000000003</v>
      </c>
      <c r="N103">
        <v>1998</v>
      </c>
      <c r="O103">
        <v>4</v>
      </c>
      <c r="P103">
        <f ca="1">H103/AVERAGE(INDIRECT($I$168):INDIRECT($J$168))*100</f>
        <v>83.367761236555282</v>
      </c>
    </row>
    <row r="104" spans="1:16" x14ac:dyDescent="0.3">
      <c r="A104" s="1">
        <v>35186</v>
      </c>
      <c r="B104">
        <v>68.91</v>
      </c>
      <c r="C104">
        <v>69.905833329999993</v>
      </c>
      <c r="F104">
        <f t="shared" si="2"/>
        <v>1999</v>
      </c>
      <c r="G104">
        <f t="shared" si="3"/>
        <v>1</v>
      </c>
      <c r="H104">
        <f ca="1">AVERAGE(INDIRECT(I104):INDIRECT(J104))</f>
        <v>113.69333333333334</v>
      </c>
      <c r="I104" t="s">
        <v>40</v>
      </c>
      <c r="J104" t="s">
        <v>41</v>
      </c>
      <c r="K104" s="1">
        <v>35247</v>
      </c>
      <c r="L104">
        <v>81.93</v>
      </c>
      <c r="M104">
        <f t="shared" si="1"/>
        <v>82.970833333333346</v>
      </c>
      <c r="N104">
        <v>1999</v>
      </c>
      <c r="O104">
        <v>1</v>
      </c>
      <c r="P104">
        <f ca="1">H104/AVERAGE(INDIRECT($I$168):INDIRECT($J$168))*100</f>
        <v>121.47588859605385</v>
      </c>
    </row>
    <row r="105" spans="1:16" x14ac:dyDescent="0.3">
      <c r="A105" s="1">
        <v>35217</v>
      </c>
      <c r="B105">
        <v>68.55</v>
      </c>
      <c r="C105">
        <v>69.718333329999993</v>
      </c>
      <c r="F105">
        <f t="shared" si="2"/>
        <v>1999</v>
      </c>
      <c r="G105">
        <f t="shared" si="3"/>
        <v>2</v>
      </c>
      <c r="H105">
        <f ca="1">AVERAGE(INDIRECT(I105):INDIRECT(J105))</f>
        <v>109.11</v>
      </c>
      <c r="I105" t="s">
        <v>42</v>
      </c>
      <c r="J105" t="s">
        <v>43</v>
      </c>
      <c r="K105" s="1">
        <v>35278</v>
      </c>
      <c r="L105">
        <v>83.1</v>
      </c>
      <c r="M105">
        <f t="shared" si="1"/>
        <v>83.194166666666675</v>
      </c>
      <c r="N105">
        <v>1999</v>
      </c>
      <c r="O105">
        <v>2</v>
      </c>
      <c r="P105">
        <f ca="1">H105/AVERAGE(INDIRECT($I$168):INDIRECT($J$168))*100</f>
        <v>116.57881615499677</v>
      </c>
    </row>
    <row r="106" spans="1:16" x14ac:dyDescent="0.3">
      <c r="A106" s="1">
        <v>35247</v>
      </c>
      <c r="B106">
        <v>68.31</v>
      </c>
      <c r="C106">
        <v>69.552499999999995</v>
      </c>
      <c r="F106">
        <f t="shared" si="2"/>
        <v>1999</v>
      </c>
      <c r="G106">
        <f t="shared" si="3"/>
        <v>3</v>
      </c>
      <c r="H106">
        <f ca="1">AVERAGE(INDIRECT(I106):INDIRECT(J106))</f>
        <v>116.99666666666667</v>
      </c>
      <c r="I106" t="s">
        <v>44</v>
      </c>
      <c r="J106" t="s">
        <v>45</v>
      </c>
      <c r="K106" s="1">
        <v>35309</v>
      </c>
      <c r="L106">
        <v>82.79</v>
      </c>
      <c r="M106">
        <f t="shared" si="1"/>
        <v>83.19250000000001</v>
      </c>
      <c r="N106">
        <v>1999</v>
      </c>
      <c r="O106">
        <v>3</v>
      </c>
      <c r="P106">
        <f ca="1">H106/AVERAGE(INDIRECT($I$168):INDIRECT($J$168))*100</f>
        <v>125.00534226084477</v>
      </c>
    </row>
    <row r="107" spans="1:16" x14ac:dyDescent="0.3">
      <c r="A107" s="1">
        <v>35278</v>
      </c>
      <c r="B107">
        <v>68.58</v>
      </c>
      <c r="C107">
        <v>69.37</v>
      </c>
      <c r="F107">
        <f t="shared" si="2"/>
        <v>1999</v>
      </c>
      <c r="G107">
        <f t="shared" si="3"/>
        <v>4</v>
      </c>
      <c r="H107">
        <f ca="1">AVERAGE(INDIRECT(I107):INDIRECT(J107))</f>
        <v>118.30333333333333</v>
      </c>
      <c r="I107" t="s">
        <v>46</v>
      </c>
      <c r="J107" t="s">
        <v>47</v>
      </c>
      <c r="K107" s="1">
        <v>35339</v>
      </c>
      <c r="L107">
        <v>82.59</v>
      </c>
      <c r="M107">
        <f t="shared" si="1"/>
        <v>83.041666666666671</v>
      </c>
      <c r="N107">
        <v>1999</v>
      </c>
      <c r="O107">
        <v>4</v>
      </c>
      <c r="P107">
        <f ca="1">H107/AVERAGE(INDIRECT($I$168):INDIRECT($J$168))*100</f>
        <v>126.40145309494977</v>
      </c>
    </row>
    <row r="108" spans="1:16" x14ac:dyDescent="0.3">
      <c r="A108" s="1">
        <v>35309</v>
      </c>
      <c r="B108">
        <v>69.09</v>
      </c>
      <c r="C108">
        <v>69.208333330000002</v>
      </c>
      <c r="F108">
        <f t="shared" si="2"/>
        <v>2000</v>
      </c>
      <c r="G108">
        <f t="shared" si="3"/>
        <v>1</v>
      </c>
      <c r="H108">
        <f ca="1">AVERAGE(INDIRECT(I108):INDIRECT(J108))</f>
        <v>109.04666666666667</v>
      </c>
      <c r="I108" t="s">
        <v>48</v>
      </c>
      <c r="J108" t="s">
        <v>49</v>
      </c>
      <c r="K108" s="1">
        <v>35370</v>
      </c>
      <c r="L108">
        <v>83.21</v>
      </c>
      <c r="M108">
        <f t="shared" si="1"/>
        <v>82.870833333333337</v>
      </c>
      <c r="N108">
        <v>2000</v>
      </c>
      <c r="O108">
        <v>1</v>
      </c>
      <c r="P108">
        <f ca="1">H108/AVERAGE(INDIRECT($I$168):INDIRECT($J$168))*100</f>
        <v>116.51114751762944</v>
      </c>
    </row>
    <row r="109" spans="1:16" x14ac:dyDescent="0.3">
      <c r="A109" s="1">
        <v>35339</v>
      </c>
      <c r="B109">
        <v>69.5</v>
      </c>
      <c r="C109">
        <v>69.10083333</v>
      </c>
      <c r="F109">
        <f t="shared" si="2"/>
        <v>2000</v>
      </c>
      <c r="G109">
        <f t="shared" si="3"/>
        <v>2</v>
      </c>
      <c r="H109">
        <f ca="1">AVERAGE(INDIRECT(I109):INDIRECT(J109))</f>
        <v>111.16333333333334</v>
      </c>
      <c r="I109" t="s">
        <v>50</v>
      </c>
      <c r="J109" t="s">
        <v>51</v>
      </c>
      <c r="K109" s="1">
        <v>35400</v>
      </c>
      <c r="L109">
        <v>82.1</v>
      </c>
      <c r="M109" s="2">
        <f t="shared" si="1"/>
        <v>82.743333333333339</v>
      </c>
      <c r="N109">
        <v>2000</v>
      </c>
      <c r="O109">
        <v>2</v>
      </c>
      <c r="P109">
        <f ca="1">H109/AVERAGE(INDIRECT($I$168):INDIRECT($J$168))*100</f>
        <v>118.77270460859035</v>
      </c>
    </row>
    <row r="110" spans="1:16" x14ac:dyDescent="0.3">
      <c r="A110" s="1">
        <v>35370</v>
      </c>
      <c r="B110">
        <v>69.77</v>
      </c>
      <c r="C110">
        <v>69.080833330000004</v>
      </c>
      <c r="F110">
        <f t="shared" si="2"/>
        <v>2000</v>
      </c>
      <c r="G110">
        <f t="shared" si="3"/>
        <v>3</v>
      </c>
      <c r="H110">
        <f ca="1">AVERAGE(INDIRECT(I110):INDIRECT(J110))</f>
        <v>109.90333333333332</v>
      </c>
      <c r="I110" t="s">
        <v>52</v>
      </c>
      <c r="J110" t="s">
        <v>53</v>
      </c>
      <c r="K110" s="1">
        <v>35431</v>
      </c>
      <c r="L110">
        <v>80.11</v>
      </c>
      <c r="M110">
        <f t="shared" si="1"/>
        <v>82.55</v>
      </c>
      <c r="N110">
        <v>2000</v>
      </c>
      <c r="O110">
        <v>3</v>
      </c>
      <c r="P110">
        <f ca="1">H110/AVERAGE(INDIRECT($I$168):INDIRECT($J$168))*100</f>
        <v>117.42645487570336</v>
      </c>
    </row>
    <row r="111" spans="1:16" x14ac:dyDescent="0.3">
      <c r="A111" s="1">
        <v>35400</v>
      </c>
      <c r="B111">
        <v>69.900000000000006</v>
      </c>
      <c r="C111">
        <v>69.141666670000006</v>
      </c>
      <c r="F111">
        <f t="shared" si="2"/>
        <v>2000</v>
      </c>
      <c r="G111">
        <f t="shared" si="3"/>
        <v>4</v>
      </c>
      <c r="H111">
        <f ca="1">AVERAGE(INDIRECT(I111):INDIRECT(J111))</f>
        <v>116.16000000000001</v>
      </c>
      <c r="I111" t="s">
        <v>54</v>
      </c>
      <c r="J111" t="s">
        <v>55</v>
      </c>
      <c r="K111" s="1">
        <v>35462</v>
      </c>
      <c r="L111">
        <v>78.930000000000007</v>
      </c>
      <c r="M111">
        <f t="shared" si="1"/>
        <v>82.213333333333352</v>
      </c>
      <c r="N111">
        <v>2000</v>
      </c>
      <c r="O111">
        <v>4</v>
      </c>
      <c r="P111">
        <f ca="1">H111/AVERAGE(INDIRECT($I$168):INDIRECT($J$168))*100</f>
        <v>124.11140394615001</v>
      </c>
    </row>
    <row r="112" spans="1:16" x14ac:dyDescent="0.3">
      <c r="A112" s="1">
        <v>35431</v>
      </c>
      <c r="B112">
        <v>69.680000000000007</v>
      </c>
      <c r="C112">
        <v>69.185000000000002</v>
      </c>
      <c r="F112">
        <f t="shared" si="2"/>
        <v>2001</v>
      </c>
      <c r="G112">
        <f t="shared" si="3"/>
        <v>1</v>
      </c>
      <c r="H112">
        <f ca="1">AVERAGE(INDIRECT(I112):INDIRECT(J112))</f>
        <v>120.60666666666667</v>
      </c>
      <c r="I112" t="s">
        <v>56</v>
      </c>
      <c r="J112" t="s">
        <v>57</v>
      </c>
      <c r="K112" s="1">
        <v>35490</v>
      </c>
      <c r="L112">
        <v>77.55</v>
      </c>
      <c r="M112">
        <f t="shared" si="1"/>
        <v>81.725000000000009</v>
      </c>
      <c r="N112">
        <v>2001</v>
      </c>
      <c r="O112">
        <v>1</v>
      </c>
      <c r="P112">
        <f ca="1">H112/AVERAGE(INDIRECT($I$168):INDIRECT($J$168))*100</f>
        <v>128.86245459078282</v>
      </c>
    </row>
    <row r="113" spans="1:16" x14ac:dyDescent="0.3">
      <c r="A113" s="1">
        <v>35462</v>
      </c>
      <c r="B113">
        <v>69.98</v>
      </c>
      <c r="C113">
        <v>69.258333329999999</v>
      </c>
      <c r="F113">
        <f t="shared" si="2"/>
        <v>2001</v>
      </c>
      <c r="G113">
        <f t="shared" si="3"/>
        <v>2</v>
      </c>
      <c r="H113">
        <f ca="1">AVERAGE(INDIRECT(I113):INDIRECT(J113))</f>
        <v>136.43333333333337</v>
      </c>
      <c r="I113" t="s">
        <v>58</v>
      </c>
      <c r="J113" t="s">
        <v>59</v>
      </c>
      <c r="K113" s="1">
        <v>35521</v>
      </c>
      <c r="L113">
        <v>77.22</v>
      </c>
      <c r="M113">
        <f t="shared" si="1"/>
        <v>81.204999999999998</v>
      </c>
      <c r="N113">
        <v>2001</v>
      </c>
      <c r="O113">
        <v>2</v>
      </c>
      <c r="P113">
        <f ca="1">H113/AVERAGE(INDIRECT($I$168):INDIRECT($J$168))*100</f>
        <v>145.77249091815659</v>
      </c>
    </row>
    <row r="114" spans="1:16" x14ac:dyDescent="0.3">
      <c r="A114" s="1">
        <v>35490</v>
      </c>
      <c r="B114">
        <v>70.290000000000006</v>
      </c>
      <c r="C114">
        <v>69.318333330000002</v>
      </c>
      <c r="F114">
        <f t="shared" si="2"/>
        <v>2001</v>
      </c>
      <c r="G114">
        <f t="shared" si="3"/>
        <v>3</v>
      </c>
      <c r="H114">
        <f ca="1">AVERAGE(INDIRECT(I114):INDIRECT(J114))</f>
        <v>148.63666666666668</v>
      </c>
      <c r="I114" t="s">
        <v>60</v>
      </c>
      <c r="J114" t="s">
        <v>61</v>
      </c>
      <c r="K114" s="1">
        <v>35551</v>
      </c>
      <c r="L114">
        <v>78.48</v>
      </c>
      <c r="M114">
        <f t="shared" si="1"/>
        <v>80.855833333333337</v>
      </c>
      <c r="N114">
        <v>2001</v>
      </c>
      <c r="O114">
        <v>3</v>
      </c>
      <c r="P114">
        <f ca="1">H114/AVERAGE(INDIRECT($I$168):INDIRECT($J$168))*100</f>
        <v>158.81116888667285</v>
      </c>
    </row>
    <row r="115" spans="1:16" x14ac:dyDescent="0.3">
      <c r="A115" s="1">
        <v>35521</v>
      </c>
      <c r="B115">
        <v>70.040000000000006</v>
      </c>
      <c r="C115">
        <v>69.383333329999999</v>
      </c>
      <c r="F115">
        <f t="shared" si="2"/>
        <v>2001</v>
      </c>
      <c r="G115">
        <f t="shared" si="3"/>
        <v>4</v>
      </c>
      <c r="H115">
        <f ca="1">AVERAGE(INDIRECT(I115):INDIRECT(J115))</f>
        <v>145.41333333333333</v>
      </c>
      <c r="I115" t="s">
        <v>62</v>
      </c>
      <c r="J115" t="s">
        <v>63</v>
      </c>
      <c r="K115" s="1">
        <v>35582</v>
      </c>
      <c r="L115">
        <v>78.569999999999993</v>
      </c>
      <c r="M115">
        <f t="shared" si="1"/>
        <v>80.548333333333332</v>
      </c>
      <c r="N115">
        <v>2001</v>
      </c>
      <c r="O115">
        <v>4</v>
      </c>
      <c r="P115">
        <f ca="1">H115/AVERAGE(INDIRECT($I$168):INDIRECT($J$168))*100</f>
        <v>155.36719139539849</v>
      </c>
    </row>
    <row r="116" spans="1:16" x14ac:dyDescent="0.3">
      <c r="A116" s="1">
        <v>35551</v>
      </c>
      <c r="B116">
        <v>70.2</v>
      </c>
      <c r="C116">
        <v>69.490833330000001</v>
      </c>
      <c r="F116">
        <f t="shared" si="2"/>
        <v>2002</v>
      </c>
      <c r="G116">
        <f t="shared" si="3"/>
        <v>1</v>
      </c>
      <c r="H116">
        <f ca="1">AVERAGE(INDIRECT(I116):INDIRECT(J116))</f>
        <v>134.09</v>
      </c>
      <c r="I116" t="s">
        <v>64</v>
      </c>
      <c r="J116" t="s">
        <v>65</v>
      </c>
      <c r="K116" s="1">
        <v>35612</v>
      </c>
      <c r="L116">
        <v>78.010000000000005</v>
      </c>
      <c r="M116">
        <f t="shared" si="1"/>
        <v>80.22166666666665</v>
      </c>
      <c r="N116">
        <v>2002</v>
      </c>
      <c r="O116">
        <v>1</v>
      </c>
      <c r="P116">
        <f ca="1">H116/AVERAGE(INDIRECT($I$168):INDIRECT($J$168))*100</f>
        <v>143.26875133556521</v>
      </c>
    </row>
    <row r="117" spans="1:16" x14ac:dyDescent="0.3">
      <c r="A117" s="1">
        <v>35582</v>
      </c>
      <c r="B117">
        <v>70.319999999999993</v>
      </c>
      <c r="C117">
        <v>69.638333329999995</v>
      </c>
      <c r="F117">
        <f t="shared" si="2"/>
        <v>2002</v>
      </c>
      <c r="G117">
        <f t="shared" si="3"/>
        <v>2</v>
      </c>
      <c r="H117">
        <f ca="1">AVERAGE(INDIRECT(I117):INDIRECT(J117))</f>
        <v>140.30333333333334</v>
      </c>
      <c r="I117" t="s">
        <v>66</v>
      </c>
      <c r="J117" t="s">
        <v>67</v>
      </c>
      <c r="K117" s="1">
        <v>35643</v>
      </c>
      <c r="L117">
        <v>77.900000000000006</v>
      </c>
      <c r="M117">
        <f t="shared" si="1"/>
        <v>79.788333333333327</v>
      </c>
      <c r="N117">
        <v>2002</v>
      </c>
      <c r="O117">
        <v>2</v>
      </c>
      <c r="P117">
        <f ca="1">H117/AVERAGE(INDIRECT($I$168):INDIRECT($J$168))*100</f>
        <v>149.90740081202364</v>
      </c>
    </row>
    <row r="118" spans="1:16" x14ac:dyDescent="0.3">
      <c r="A118" s="1">
        <v>35612</v>
      </c>
      <c r="B118">
        <v>70.650000000000006</v>
      </c>
      <c r="C118">
        <v>69.833333330000002</v>
      </c>
      <c r="F118">
        <f t="shared" si="2"/>
        <v>2002</v>
      </c>
      <c r="G118">
        <f t="shared" si="3"/>
        <v>3</v>
      </c>
      <c r="H118">
        <f ca="1">AVERAGE(INDIRECT(I118):INDIRECT(J118))</f>
        <v>172.16</v>
      </c>
      <c r="I118" t="s">
        <v>68</v>
      </c>
      <c r="J118" t="s">
        <v>69</v>
      </c>
      <c r="K118" s="1">
        <v>35674</v>
      </c>
      <c r="L118">
        <v>78.510000000000005</v>
      </c>
      <c r="M118">
        <f t="shared" si="1"/>
        <v>79.431666666666658</v>
      </c>
      <c r="N118">
        <v>2002</v>
      </c>
      <c r="O118">
        <v>3</v>
      </c>
      <c r="P118">
        <f ca="1">H118/AVERAGE(INDIRECT($I$168):INDIRECT($J$168))*100</f>
        <v>183.94472540779253</v>
      </c>
    </row>
    <row r="119" spans="1:16" x14ac:dyDescent="0.3">
      <c r="A119" s="1">
        <v>35643</v>
      </c>
      <c r="B119">
        <v>71.27</v>
      </c>
      <c r="C119">
        <v>70.057500000000005</v>
      </c>
      <c r="F119">
        <f t="shared" si="2"/>
        <v>2002</v>
      </c>
      <c r="G119">
        <f t="shared" si="3"/>
        <v>4</v>
      </c>
      <c r="H119">
        <f ca="1">AVERAGE(INDIRECT(I119):INDIRECT(J119))</f>
        <v>193.46</v>
      </c>
      <c r="I119" t="s">
        <v>70</v>
      </c>
      <c r="J119" t="s">
        <v>71</v>
      </c>
      <c r="K119" s="1">
        <v>35704</v>
      </c>
      <c r="L119">
        <v>79.239999999999995</v>
      </c>
      <c r="M119">
        <f t="shared" si="1"/>
        <v>79.152500000000003</v>
      </c>
      <c r="N119">
        <v>2002</v>
      </c>
      <c r="O119">
        <v>4</v>
      </c>
      <c r="P119">
        <f ca="1">H119/AVERAGE(INDIRECT($I$168):INDIRECT($J$168))*100</f>
        <v>206.7027566065959</v>
      </c>
    </row>
    <row r="120" spans="1:16" x14ac:dyDescent="0.3">
      <c r="A120" s="1">
        <v>35674</v>
      </c>
      <c r="B120">
        <v>71.78</v>
      </c>
      <c r="C120">
        <v>70.281666670000007</v>
      </c>
      <c r="F120">
        <f t="shared" si="2"/>
        <v>2003</v>
      </c>
      <c r="G120">
        <f t="shared" si="3"/>
        <v>1</v>
      </c>
      <c r="H120">
        <f ca="1">AVERAGE(INDIRECT(I120):INDIRECT(J120))</f>
        <v>174.92666666666665</v>
      </c>
      <c r="I120" t="s">
        <v>72</v>
      </c>
      <c r="J120" t="s">
        <v>73</v>
      </c>
      <c r="K120" s="1">
        <v>35735</v>
      </c>
      <c r="L120">
        <v>78.959999999999994</v>
      </c>
      <c r="M120">
        <f t="shared" si="1"/>
        <v>78.798333333333332</v>
      </c>
      <c r="N120">
        <v>2003</v>
      </c>
      <c r="O120">
        <v>1</v>
      </c>
      <c r="P120">
        <f ca="1">H120/AVERAGE(INDIRECT($I$168):INDIRECT($J$168))*100</f>
        <v>186.90077640857606</v>
      </c>
    </row>
    <row r="121" spans="1:16" x14ac:dyDescent="0.3">
      <c r="A121" s="1">
        <v>35704</v>
      </c>
      <c r="B121">
        <v>72.22</v>
      </c>
      <c r="C121">
        <v>70.508333329999999</v>
      </c>
      <c r="F121">
        <f t="shared" si="2"/>
        <v>2003</v>
      </c>
      <c r="G121">
        <f t="shared" si="3"/>
        <v>2</v>
      </c>
      <c r="H121">
        <f ca="1">AVERAGE(INDIRECT(I121):INDIRECT(J121))</f>
        <v>146.20000000000002</v>
      </c>
      <c r="I121" t="s">
        <v>74</v>
      </c>
      <c r="J121" t="s">
        <v>75</v>
      </c>
      <c r="K121" s="1">
        <v>35765</v>
      </c>
      <c r="L121">
        <v>77.44</v>
      </c>
      <c r="M121" s="2">
        <f t="shared" si="1"/>
        <v>78.410000000000011</v>
      </c>
      <c r="N121">
        <v>2003</v>
      </c>
      <c r="O121">
        <v>2</v>
      </c>
      <c r="P121">
        <f ca="1">H121/AVERAGE(INDIRECT($I$168):INDIRECT($J$168))*100</f>
        <v>156.20770710164541</v>
      </c>
    </row>
    <row r="122" spans="1:16" x14ac:dyDescent="0.3">
      <c r="A122" s="1">
        <v>35735</v>
      </c>
      <c r="B122">
        <v>72.52</v>
      </c>
      <c r="C122">
        <v>70.737499999999997</v>
      </c>
      <c r="F122">
        <f t="shared" si="2"/>
        <v>2003</v>
      </c>
      <c r="G122">
        <f t="shared" si="3"/>
        <v>3</v>
      </c>
      <c r="H122">
        <f ca="1">AVERAGE(INDIRECT(I122):INDIRECT(J122))</f>
        <v>143.27000000000001</v>
      </c>
      <c r="I122" t="s">
        <v>76</v>
      </c>
      <c r="J122" t="s">
        <v>77</v>
      </c>
      <c r="K122" s="1">
        <v>35796</v>
      </c>
      <c r="L122">
        <v>76.069999999999993</v>
      </c>
      <c r="M122">
        <f t="shared" si="1"/>
        <v>78.073333333333323</v>
      </c>
      <c r="N122">
        <v>2003</v>
      </c>
      <c r="O122">
        <v>3</v>
      </c>
      <c r="P122">
        <f ca="1">H122/AVERAGE(INDIRECT($I$168):INDIRECT($J$168))*100</f>
        <v>153.07714224659875</v>
      </c>
    </row>
    <row r="123" spans="1:16" x14ac:dyDescent="0.3">
      <c r="A123" s="1">
        <v>35765</v>
      </c>
      <c r="B123">
        <v>72.53</v>
      </c>
      <c r="C123">
        <v>70.956666670000004</v>
      </c>
      <c r="F123">
        <f t="shared" si="2"/>
        <v>2003</v>
      </c>
      <c r="G123">
        <f t="shared" si="3"/>
        <v>4</v>
      </c>
      <c r="H123">
        <f ca="1">AVERAGE(INDIRECT(I123):INDIRECT(J123))</f>
        <v>139.72999999999999</v>
      </c>
      <c r="I123" t="s">
        <v>78</v>
      </c>
      <c r="J123" t="s">
        <v>79</v>
      </c>
      <c r="K123" s="1">
        <v>35827</v>
      </c>
      <c r="L123">
        <v>76.819999999999993</v>
      </c>
      <c r="M123">
        <f t="shared" si="1"/>
        <v>77.897499999999994</v>
      </c>
      <c r="N123">
        <v>2003</v>
      </c>
      <c r="O123">
        <v>4</v>
      </c>
      <c r="P123">
        <f ca="1">H123/AVERAGE(INDIRECT($I$168):INDIRECT($J$168))*100</f>
        <v>149.29482156848775</v>
      </c>
    </row>
    <row r="124" spans="1:16" x14ac:dyDescent="0.3">
      <c r="A124" s="1">
        <v>35796</v>
      </c>
      <c r="B124">
        <v>72.56</v>
      </c>
      <c r="C124">
        <v>71.196666669999999</v>
      </c>
      <c r="F124">
        <f t="shared" si="2"/>
        <v>2004</v>
      </c>
      <c r="G124">
        <f t="shared" si="3"/>
        <v>1</v>
      </c>
      <c r="H124">
        <f ca="1">AVERAGE(INDIRECT(I124):INDIRECT(J124))</f>
        <v>138.30666666666664</v>
      </c>
      <c r="I124" t="s">
        <v>80</v>
      </c>
      <c r="J124" t="s">
        <v>81</v>
      </c>
      <c r="K124" s="1">
        <v>35855</v>
      </c>
      <c r="L124">
        <v>76.64</v>
      </c>
      <c r="M124">
        <f t="shared" si="1"/>
        <v>77.821666666666644</v>
      </c>
      <c r="N124">
        <v>2004</v>
      </c>
      <c r="O124">
        <v>1</v>
      </c>
      <c r="P124">
        <f ca="1">H124/AVERAGE(INDIRECT($I$168):INDIRECT($J$168))*100</f>
        <v>147.77405798133765</v>
      </c>
    </row>
    <row r="125" spans="1:16" x14ac:dyDescent="0.3">
      <c r="A125" s="1">
        <v>35827</v>
      </c>
      <c r="B125">
        <v>72.83</v>
      </c>
      <c r="C125">
        <v>71.434166669999996</v>
      </c>
      <c r="F125">
        <f t="shared" si="2"/>
        <v>2004</v>
      </c>
      <c r="G125">
        <f t="shared" si="3"/>
        <v>2</v>
      </c>
      <c r="H125">
        <f ca="1">AVERAGE(INDIRECT(I125):INDIRECT(J125))</f>
        <v>145.38</v>
      </c>
      <c r="I125" t="s">
        <v>82</v>
      </c>
      <c r="J125" t="s">
        <v>83</v>
      </c>
      <c r="K125" s="1">
        <v>35886</v>
      </c>
      <c r="L125">
        <v>77.45</v>
      </c>
      <c r="M125">
        <f t="shared" si="1"/>
        <v>77.840833333333336</v>
      </c>
      <c r="N125">
        <v>2004</v>
      </c>
      <c r="O125">
        <v>2</v>
      </c>
      <c r="P125">
        <f ca="1">H125/AVERAGE(INDIRECT($I$168):INDIRECT($J$168))*100</f>
        <v>155.33157632309991</v>
      </c>
    </row>
    <row r="126" spans="1:16" x14ac:dyDescent="0.3">
      <c r="A126" s="1">
        <v>35855</v>
      </c>
      <c r="B126">
        <v>73.150000000000006</v>
      </c>
      <c r="C126">
        <v>71.672499999999999</v>
      </c>
      <c r="F126">
        <f t="shared" si="2"/>
        <v>2004</v>
      </c>
      <c r="G126">
        <f t="shared" si="3"/>
        <v>3</v>
      </c>
      <c r="H126">
        <f ca="1">AVERAGE(INDIRECT(I126):INDIRECT(J126))</f>
        <v>139.65333333333334</v>
      </c>
      <c r="I126" t="s">
        <v>84</v>
      </c>
      <c r="J126" t="s">
        <v>85</v>
      </c>
      <c r="K126" s="1">
        <v>35916</v>
      </c>
      <c r="L126">
        <v>78.209999999999994</v>
      </c>
      <c r="M126">
        <f t="shared" si="1"/>
        <v>77.818333333333342</v>
      </c>
      <c r="N126">
        <v>2004</v>
      </c>
      <c r="O126">
        <v>3</v>
      </c>
      <c r="P126">
        <f ca="1">H126/AVERAGE(INDIRECT($I$168):INDIRECT($J$168))*100</f>
        <v>149.21290690220098</v>
      </c>
    </row>
    <row r="127" spans="1:16" x14ac:dyDescent="0.3">
      <c r="A127" s="1">
        <v>35886</v>
      </c>
      <c r="B127">
        <v>73.59</v>
      </c>
      <c r="C127">
        <v>71.968333329999993</v>
      </c>
      <c r="F127">
        <f t="shared" si="2"/>
        <v>2004</v>
      </c>
      <c r="G127">
        <f t="shared" si="3"/>
        <v>4</v>
      </c>
      <c r="H127">
        <f ca="1">AVERAGE(INDIRECT(I127):INDIRECT(J127))</f>
        <v>129.35</v>
      </c>
      <c r="I127" t="s">
        <v>86</v>
      </c>
      <c r="J127" t="s">
        <v>87</v>
      </c>
      <c r="K127" s="1">
        <v>35947</v>
      </c>
      <c r="L127">
        <v>77.739999999999995</v>
      </c>
      <c r="M127">
        <f t="shared" si="1"/>
        <v>77.749166666666682</v>
      </c>
      <c r="N127">
        <v>2004</v>
      </c>
      <c r="O127">
        <v>4</v>
      </c>
      <c r="P127">
        <f ca="1">H127/AVERAGE(INDIRECT($I$168):INDIRECT($J$168))*100</f>
        <v>138.20428805470473</v>
      </c>
    </row>
    <row r="128" spans="1:16" x14ac:dyDescent="0.3">
      <c r="A128" s="1">
        <v>35916</v>
      </c>
      <c r="B128">
        <v>73.8</v>
      </c>
      <c r="C128">
        <v>72.268333330000004</v>
      </c>
      <c r="F128">
        <f t="shared" si="2"/>
        <v>2005</v>
      </c>
      <c r="G128">
        <f t="shared" si="3"/>
        <v>1</v>
      </c>
      <c r="H128">
        <f ca="1">AVERAGE(INDIRECT(I128):INDIRECT(J128))</f>
        <v>122.07666666666667</v>
      </c>
      <c r="I128" t="s">
        <v>88</v>
      </c>
      <c r="J128" t="s">
        <v>89</v>
      </c>
      <c r="K128" s="1">
        <v>35977</v>
      </c>
      <c r="L128">
        <v>78.66</v>
      </c>
      <c r="M128">
        <f t="shared" si="1"/>
        <v>77.803333333333342</v>
      </c>
      <c r="N128">
        <v>2005</v>
      </c>
      <c r="O128">
        <v>1</v>
      </c>
      <c r="P128">
        <f ca="1">H128/AVERAGE(INDIRECT($I$168):INDIRECT($J$168))*100</f>
        <v>130.43307927915092</v>
      </c>
    </row>
    <row r="129" spans="1:16" x14ac:dyDescent="0.3">
      <c r="A129" s="1">
        <v>35947</v>
      </c>
      <c r="B129">
        <v>74.3</v>
      </c>
      <c r="C129">
        <v>72.599999999999994</v>
      </c>
      <c r="F129">
        <f t="shared" si="2"/>
        <v>2005</v>
      </c>
      <c r="G129">
        <f t="shared" si="3"/>
        <v>2</v>
      </c>
      <c r="H129">
        <f ca="1">AVERAGE(INDIRECT(I129):INDIRECT(J129))</f>
        <v>113.16666666666667</v>
      </c>
      <c r="I129" t="s">
        <v>90</v>
      </c>
      <c r="J129" t="s">
        <v>168</v>
      </c>
      <c r="K129" s="1">
        <v>36008</v>
      </c>
      <c r="L129">
        <v>78.89</v>
      </c>
      <c r="M129">
        <f t="shared" si="1"/>
        <v>77.885833333333338</v>
      </c>
      <c r="N129">
        <v>2005</v>
      </c>
      <c r="O129">
        <v>2</v>
      </c>
      <c r="P129">
        <f ca="1">H129/AVERAGE(INDIRECT($I$168):INDIRECT($J$168))*100</f>
        <v>120.913170453736</v>
      </c>
    </row>
    <row r="130" spans="1:16" x14ac:dyDescent="0.3">
      <c r="A130" s="1">
        <v>35977</v>
      </c>
      <c r="B130">
        <v>74.92</v>
      </c>
      <c r="C130">
        <v>72.955833330000004</v>
      </c>
      <c r="F130">
        <f t="shared" si="2"/>
        <v>2005</v>
      </c>
      <c r="G130">
        <f t="shared" si="3"/>
        <v>3</v>
      </c>
      <c r="H130">
        <f ca="1">AVERAGE(INDIRECT(I130):INDIRECT(J130))</f>
        <v>107.43666666666667</v>
      </c>
      <c r="I130" t="s">
        <v>91</v>
      </c>
      <c r="J130" t="s">
        <v>169</v>
      </c>
      <c r="K130" s="1">
        <v>36039</v>
      </c>
      <c r="L130">
        <v>81.209999999999994</v>
      </c>
      <c r="M130">
        <f t="shared" si="1"/>
        <v>78.110833333333332</v>
      </c>
      <c r="N130">
        <v>2005</v>
      </c>
      <c r="O130">
        <v>3</v>
      </c>
      <c r="P130">
        <f ca="1">H130/AVERAGE(INDIRECT($I$168):INDIRECT($J$168))*100</f>
        <v>114.79093952560721</v>
      </c>
    </row>
    <row r="131" spans="1:16" x14ac:dyDescent="0.3">
      <c r="A131" s="1">
        <v>36008</v>
      </c>
      <c r="B131">
        <v>76.06</v>
      </c>
      <c r="C131">
        <v>73.355000000000004</v>
      </c>
      <c r="F131">
        <f t="shared" si="2"/>
        <v>2005</v>
      </c>
      <c r="G131">
        <f t="shared" si="3"/>
        <v>4</v>
      </c>
      <c r="H131">
        <f ca="1">AVERAGE(INDIRECT(I131):INDIRECT(J131))</f>
        <v>102.18666666666667</v>
      </c>
      <c r="I131" t="s">
        <v>92</v>
      </c>
      <c r="J131" t="s">
        <v>170</v>
      </c>
      <c r="K131" s="1">
        <v>36069</v>
      </c>
      <c r="L131">
        <v>83.46</v>
      </c>
      <c r="M131">
        <f t="shared" si="1"/>
        <v>78.462499999999991</v>
      </c>
      <c r="N131">
        <v>2005</v>
      </c>
      <c r="O131">
        <v>4</v>
      </c>
      <c r="P131">
        <f ca="1">H131/AVERAGE(INDIRECT($I$168):INDIRECT($J$168))*100</f>
        <v>109.18156563857823</v>
      </c>
    </row>
    <row r="132" spans="1:16" x14ac:dyDescent="0.3">
      <c r="A132" s="1">
        <v>36039</v>
      </c>
      <c r="B132">
        <v>76.92</v>
      </c>
      <c r="C132">
        <v>73.783333330000005</v>
      </c>
      <c r="F132">
        <f t="shared" si="2"/>
        <v>2006</v>
      </c>
      <c r="G132">
        <f t="shared" si="3"/>
        <v>1</v>
      </c>
      <c r="H132">
        <f ca="1">AVERAGE(INDIRECT(I132):INDIRECT(J132))</f>
        <v>98.806666666666658</v>
      </c>
      <c r="I132" t="s">
        <v>93</v>
      </c>
      <c r="J132" t="s">
        <v>171</v>
      </c>
      <c r="K132" s="1">
        <v>36100</v>
      </c>
      <c r="L132">
        <v>82.72</v>
      </c>
      <c r="M132">
        <f t="shared" si="1"/>
        <v>78.775833333333324</v>
      </c>
      <c r="N132">
        <v>2006</v>
      </c>
      <c r="O132">
        <v>1</v>
      </c>
      <c r="P132">
        <f ca="1">H132/AVERAGE(INDIRECT($I$168):INDIRECT($J$168))*100</f>
        <v>105.57019730750051</v>
      </c>
    </row>
    <row r="133" spans="1:16" x14ac:dyDescent="0.3">
      <c r="A133" s="1">
        <v>36069</v>
      </c>
      <c r="B133">
        <v>77.58</v>
      </c>
      <c r="C133">
        <v>74.23</v>
      </c>
      <c r="F133">
        <f t="shared" si="2"/>
        <v>2006</v>
      </c>
      <c r="G133">
        <f t="shared" si="3"/>
        <v>2</v>
      </c>
      <c r="H133">
        <f ca="1">AVERAGE(INDIRECT(I133):INDIRECT(J133))</f>
        <v>99.366666666666674</v>
      </c>
      <c r="I133" t="s">
        <v>94</v>
      </c>
      <c r="J133" t="s">
        <v>172</v>
      </c>
      <c r="K133" s="1">
        <v>36130</v>
      </c>
      <c r="L133">
        <v>82.11</v>
      </c>
      <c r="M133" s="2">
        <f t="shared" si="1"/>
        <v>79.165000000000006</v>
      </c>
      <c r="N133">
        <v>2006</v>
      </c>
      <c r="O133">
        <v>2</v>
      </c>
      <c r="P133">
        <f ca="1">H133/AVERAGE(INDIRECT($I$168):INDIRECT($J$168))*100</f>
        <v>106.16853052211694</v>
      </c>
    </row>
    <row r="134" spans="1:16" x14ac:dyDescent="0.3">
      <c r="A134" s="1">
        <v>36100</v>
      </c>
      <c r="B134">
        <v>78.02</v>
      </c>
      <c r="C134">
        <v>74.688333330000006</v>
      </c>
      <c r="F134">
        <f t="shared" si="2"/>
        <v>2006</v>
      </c>
      <c r="G134">
        <f t="shared" si="3"/>
        <v>3</v>
      </c>
      <c r="H134">
        <f ca="1">AVERAGE(INDIRECT(I134):INDIRECT(J134))</f>
        <v>99.09666666666665</v>
      </c>
      <c r="I134" t="s">
        <v>95</v>
      </c>
      <c r="J134" t="s">
        <v>173</v>
      </c>
      <c r="K134" s="1">
        <v>36161</v>
      </c>
      <c r="L134">
        <v>100.42</v>
      </c>
      <c r="M134">
        <f t="shared" si="1"/>
        <v>81.194166666666675</v>
      </c>
      <c r="N134">
        <v>2006</v>
      </c>
      <c r="O134">
        <v>3</v>
      </c>
      <c r="P134">
        <f ca="1">H134/AVERAGE(INDIRECT($I$168):INDIRECT($J$168))*100</f>
        <v>105.8800484364983</v>
      </c>
    </row>
    <row r="135" spans="1:16" x14ac:dyDescent="0.3">
      <c r="A135" s="1">
        <v>36130</v>
      </c>
      <c r="B135">
        <v>78.48</v>
      </c>
      <c r="C135">
        <v>75.184166669999996</v>
      </c>
      <c r="F135">
        <f t="shared" si="2"/>
        <v>2006</v>
      </c>
      <c r="G135">
        <f t="shared" si="3"/>
        <v>4</v>
      </c>
      <c r="H135">
        <f ca="1">AVERAGE(INDIRECT(I135):INDIRECT(J135))</f>
        <v>96.556666666666658</v>
      </c>
      <c r="I135" t="s">
        <v>96</v>
      </c>
      <c r="J135" t="s">
        <v>174</v>
      </c>
      <c r="K135" s="1">
        <v>36192</v>
      </c>
      <c r="L135">
        <v>117.28</v>
      </c>
      <c r="M135">
        <f t="shared" si="1"/>
        <v>84.565833333333345</v>
      </c>
      <c r="N135">
        <v>2006</v>
      </c>
      <c r="O135">
        <v>4</v>
      </c>
      <c r="P135">
        <f ca="1">H135/AVERAGE(INDIRECT($I$168):INDIRECT($J$168))*100</f>
        <v>103.16617992734523</v>
      </c>
    </row>
    <row r="136" spans="1:16" x14ac:dyDescent="0.3">
      <c r="A136" s="1">
        <v>36161</v>
      </c>
      <c r="B136">
        <v>97.34</v>
      </c>
      <c r="C136">
        <v>77.249166669999994</v>
      </c>
      <c r="F136">
        <f t="shared" si="2"/>
        <v>2007</v>
      </c>
      <c r="G136">
        <f t="shared" si="3"/>
        <v>1</v>
      </c>
      <c r="H136">
        <f ca="1">AVERAGE(INDIRECT(I136):INDIRECT(J136))</f>
        <v>94.316666666666663</v>
      </c>
      <c r="I136" t="s">
        <v>97</v>
      </c>
      <c r="J136" t="s">
        <v>175</v>
      </c>
      <c r="K136" s="1">
        <v>36220</v>
      </c>
      <c r="L136">
        <v>111.85</v>
      </c>
      <c r="M136">
        <f t="shared" si="1"/>
        <v>87.499999999999986</v>
      </c>
      <c r="N136">
        <v>2007</v>
      </c>
      <c r="O136">
        <v>1</v>
      </c>
      <c r="P136">
        <f ca="1">H136/AVERAGE(INDIRECT($I$168):INDIRECT($J$168))*100</f>
        <v>100.77284706887953</v>
      </c>
    </row>
    <row r="137" spans="1:16" x14ac:dyDescent="0.3">
      <c r="A137" s="1">
        <v>36192</v>
      </c>
      <c r="B137">
        <v>122.89</v>
      </c>
      <c r="C137">
        <v>81.420833329999994</v>
      </c>
      <c r="F137">
        <f t="shared" si="2"/>
        <v>2007</v>
      </c>
      <c r="G137">
        <f t="shared" si="3"/>
        <v>2</v>
      </c>
      <c r="H137">
        <f ca="1">AVERAGE(INDIRECT(I137):INDIRECT(J137))</f>
        <v>89.553333333333327</v>
      </c>
      <c r="I137" t="s">
        <v>98</v>
      </c>
      <c r="J137" t="s">
        <v>176</v>
      </c>
      <c r="K137" s="1">
        <v>36251</v>
      </c>
      <c r="L137">
        <v>100.63</v>
      </c>
      <c r="M137">
        <f t="shared" si="1"/>
        <v>89.431666666666658</v>
      </c>
      <c r="N137">
        <v>2007</v>
      </c>
      <c r="O137">
        <v>2</v>
      </c>
      <c r="P137">
        <f ca="1">H137/AVERAGE(INDIRECT($I$168):INDIRECT($J$168))*100</f>
        <v>95.683453237410049</v>
      </c>
    </row>
    <row r="138" spans="1:16" x14ac:dyDescent="0.3">
      <c r="A138" s="1">
        <v>36220</v>
      </c>
      <c r="B138">
        <v>120.85</v>
      </c>
      <c r="C138">
        <v>85.395833330000002</v>
      </c>
      <c r="F138">
        <f t="shared" si="2"/>
        <v>2007</v>
      </c>
      <c r="G138">
        <f t="shared" si="3"/>
        <v>3</v>
      </c>
      <c r="H138">
        <f ca="1">AVERAGE(INDIRECT(I138):INDIRECT(J138))</f>
        <v>86.053333333333342</v>
      </c>
      <c r="I138" t="s">
        <v>99</v>
      </c>
      <c r="J138" t="s">
        <v>177</v>
      </c>
      <c r="K138" s="1">
        <v>36281</v>
      </c>
      <c r="L138">
        <v>100.66</v>
      </c>
      <c r="M138">
        <f t="shared" si="1"/>
        <v>91.302499999999995</v>
      </c>
      <c r="N138">
        <v>2007</v>
      </c>
      <c r="O138">
        <v>3</v>
      </c>
      <c r="P138">
        <f ca="1">H138/AVERAGE(INDIRECT($I$168):INDIRECT($J$168))*100</f>
        <v>91.943870646057405</v>
      </c>
    </row>
    <row r="139" spans="1:16" x14ac:dyDescent="0.3">
      <c r="A139" s="1">
        <v>36251</v>
      </c>
      <c r="B139">
        <v>108.11</v>
      </c>
      <c r="C139">
        <v>88.272499999999994</v>
      </c>
      <c r="F139">
        <f t="shared" si="2"/>
        <v>2007</v>
      </c>
      <c r="G139">
        <f t="shared" si="3"/>
        <v>4</v>
      </c>
      <c r="H139">
        <f ca="1">AVERAGE(INDIRECT(I139):INDIRECT(J139))</f>
        <v>79.903333333333322</v>
      </c>
      <c r="I139" t="s">
        <v>100</v>
      </c>
      <c r="J139" t="s">
        <v>178</v>
      </c>
      <c r="K139" s="1">
        <v>36312</v>
      </c>
      <c r="L139">
        <v>103.43</v>
      </c>
      <c r="M139">
        <f t="shared" si="1"/>
        <v>93.443333333333328</v>
      </c>
      <c r="N139">
        <v>2007</v>
      </c>
      <c r="O139">
        <v>4</v>
      </c>
      <c r="P139">
        <f ca="1">H139/AVERAGE(INDIRECT($I$168):INDIRECT($J$168))*100</f>
        <v>85.372889806966285</v>
      </c>
    </row>
    <row r="140" spans="1:16" x14ac:dyDescent="0.3">
      <c r="A140" s="1">
        <v>36281</v>
      </c>
      <c r="B140">
        <v>107.11</v>
      </c>
      <c r="C140">
        <v>91.048333330000006</v>
      </c>
      <c r="F140">
        <f t="shared" si="2"/>
        <v>2008</v>
      </c>
      <c r="G140">
        <f t="shared" si="3"/>
        <v>1</v>
      </c>
      <c r="H140">
        <f ca="1">AVERAGE(INDIRECT(I140):INDIRECT(J140))</f>
        <v>77.306666666666658</v>
      </c>
      <c r="I140" t="s">
        <v>101</v>
      </c>
      <c r="J140" t="s">
        <v>179</v>
      </c>
      <c r="K140" s="1">
        <v>36342</v>
      </c>
      <c r="L140">
        <v>103.62</v>
      </c>
      <c r="M140">
        <f t="shared" si="1"/>
        <v>95.523333333333355</v>
      </c>
      <c r="N140">
        <v>2008</v>
      </c>
      <c r="O140">
        <v>1</v>
      </c>
      <c r="P140">
        <f ca="1">H140/AVERAGE(INDIRECT($I$168):INDIRECT($J$168))*100</f>
        <v>82.5984756749056</v>
      </c>
    </row>
    <row r="141" spans="1:16" x14ac:dyDescent="0.3">
      <c r="A141" s="1">
        <v>36312</v>
      </c>
      <c r="B141">
        <v>112.11</v>
      </c>
      <c r="C141">
        <v>94.199166669999997</v>
      </c>
      <c r="F141">
        <f t="shared" si="2"/>
        <v>2008</v>
      </c>
      <c r="G141">
        <f t="shared" si="3"/>
        <v>2</v>
      </c>
      <c r="H141">
        <f ca="1">AVERAGE(INDIRECT(I141):INDIRECT(J141))</f>
        <v>73.993333333333325</v>
      </c>
      <c r="I141" t="s">
        <v>102</v>
      </c>
      <c r="J141" t="s">
        <v>180</v>
      </c>
      <c r="K141" s="1">
        <v>36373</v>
      </c>
      <c r="L141">
        <v>108.16</v>
      </c>
      <c r="M141">
        <f t="shared" ref="M141:M204" si="4">(SUM(L130:L141))/12</f>
        <v>97.962499999999991</v>
      </c>
      <c r="N141">
        <v>2008</v>
      </c>
      <c r="O141">
        <v>2</v>
      </c>
      <c r="P141">
        <f ca="1">H141/AVERAGE(INDIRECT($I$168):INDIRECT($J$168))*100</f>
        <v>79.058337488425082</v>
      </c>
    </row>
    <row r="142" spans="1:16" x14ac:dyDescent="0.3">
      <c r="A142" s="1">
        <v>36342</v>
      </c>
      <c r="B142">
        <v>113.44</v>
      </c>
      <c r="C142">
        <v>97.409166670000005</v>
      </c>
      <c r="F142">
        <f t="shared" si="2"/>
        <v>2008</v>
      </c>
      <c r="G142">
        <f t="shared" si="3"/>
        <v>3</v>
      </c>
      <c r="H142">
        <f ca="1">AVERAGE(INDIRECT(I142):INDIRECT(J142))</f>
        <v>74.209999999999994</v>
      </c>
      <c r="I142" t="s">
        <v>103</v>
      </c>
      <c r="J142" t="s">
        <v>181</v>
      </c>
      <c r="K142" s="1">
        <v>36404</v>
      </c>
      <c r="L142">
        <v>107.69</v>
      </c>
      <c r="M142">
        <f t="shared" si="4"/>
        <v>100.16916666666667</v>
      </c>
      <c r="N142">
        <v>2008</v>
      </c>
      <c r="O142">
        <v>3</v>
      </c>
      <c r="P142">
        <f ca="1">H142/AVERAGE(INDIRECT($I$168):INDIRECT($J$168))*100</f>
        <v>79.289835458365971</v>
      </c>
    </row>
    <row r="143" spans="1:16" x14ac:dyDescent="0.3">
      <c r="A143" s="1">
        <v>36373</v>
      </c>
      <c r="B143">
        <v>118.13</v>
      </c>
      <c r="C143">
        <v>100.91500000000001</v>
      </c>
      <c r="F143">
        <f t="shared" si="2"/>
        <v>2008</v>
      </c>
      <c r="G143">
        <f t="shared" si="3"/>
        <v>4</v>
      </c>
      <c r="H143">
        <f ca="1">AVERAGE(INDIRECT(I143):INDIRECT(J143))</f>
        <v>97.43</v>
      </c>
      <c r="I143" t="s">
        <v>104</v>
      </c>
      <c r="J143" t="s">
        <v>182</v>
      </c>
      <c r="K143" s="1">
        <v>36434</v>
      </c>
      <c r="L143">
        <v>109.69</v>
      </c>
      <c r="M143">
        <f t="shared" si="4"/>
        <v>102.355</v>
      </c>
      <c r="N143">
        <v>2008</v>
      </c>
      <c r="O143">
        <v>4</v>
      </c>
      <c r="P143">
        <f ca="1">H143/AVERAGE(INDIRECT($I$168):INDIRECT($J$168))*100</f>
        <v>104.09929482156848</v>
      </c>
    </row>
    <row r="144" spans="1:16" x14ac:dyDescent="0.3">
      <c r="A144" s="1">
        <v>36404</v>
      </c>
      <c r="B144">
        <v>119.42</v>
      </c>
      <c r="C144">
        <v>104.4566667</v>
      </c>
      <c r="F144">
        <f t="shared" si="2"/>
        <v>2009</v>
      </c>
      <c r="G144">
        <f t="shared" si="3"/>
        <v>1</v>
      </c>
      <c r="H144">
        <f ca="1">AVERAGE(INDIRECT(I144):INDIRECT(J144))</f>
        <v>97.233333333333348</v>
      </c>
      <c r="I144" t="s">
        <v>105</v>
      </c>
      <c r="J144" t="s">
        <v>183</v>
      </c>
      <c r="K144" s="1">
        <v>36465</v>
      </c>
      <c r="L144">
        <v>103</v>
      </c>
      <c r="M144">
        <f t="shared" si="4"/>
        <v>104.045</v>
      </c>
      <c r="N144">
        <v>2009</v>
      </c>
      <c r="O144">
        <v>1</v>
      </c>
      <c r="P144">
        <f ca="1">H144/AVERAGE(INDIRECT($I$168):INDIRECT($J$168))*100</f>
        <v>103.88916589500677</v>
      </c>
    </row>
    <row r="145" spans="1:16" x14ac:dyDescent="0.3">
      <c r="A145" s="1">
        <v>36434</v>
      </c>
      <c r="B145">
        <v>122.67</v>
      </c>
      <c r="C145">
        <v>108.21416670000001</v>
      </c>
      <c r="F145">
        <f t="shared" si="2"/>
        <v>2009</v>
      </c>
      <c r="G145">
        <f t="shared" si="3"/>
        <v>2</v>
      </c>
      <c r="H145">
        <f ca="1">AVERAGE(INDIRECT(I145):INDIRECT(J145))</f>
        <v>87.123333333333335</v>
      </c>
      <c r="I145" t="s">
        <v>106</v>
      </c>
      <c r="J145" t="s">
        <v>184</v>
      </c>
      <c r="K145" s="1">
        <v>36495</v>
      </c>
      <c r="L145">
        <v>96.19</v>
      </c>
      <c r="M145" s="2">
        <f t="shared" si="4"/>
        <v>105.21833333333335</v>
      </c>
      <c r="N145">
        <v>2009</v>
      </c>
      <c r="O145">
        <v>2</v>
      </c>
      <c r="P145">
        <f ca="1">H145/AVERAGE(INDIRECT($I$168):INDIRECT($J$168))*100</f>
        <v>93.087114466842351</v>
      </c>
    </row>
    <row r="146" spans="1:16" x14ac:dyDescent="0.3">
      <c r="A146" s="1">
        <v>36465</v>
      </c>
      <c r="B146">
        <v>119.15</v>
      </c>
      <c r="C146">
        <v>111.6416667</v>
      </c>
      <c r="F146">
        <f t="shared" si="2"/>
        <v>2009</v>
      </c>
      <c r="G146">
        <f t="shared" si="3"/>
        <v>3</v>
      </c>
      <c r="H146">
        <f ca="1">AVERAGE(INDIRECT(I146):INDIRECT(J146))</f>
        <v>78.25333333333333</v>
      </c>
      <c r="I146" t="s">
        <v>107</v>
      </c>
      <c r="J146" t="s">
        <v>185</v>
      </c>
      <c r="K146" s="1">
        <v>36526</v>
      </c>
      <c r="L146">
        <v>93.66</v>
      </c>
      <c r="M146">
        <f t="shared" si="4"/>
        <v>104.65500000000002</v>
      </c>
      <c r="N146">
        <v>2009</v>
      </c>
      <c r="O146">
        <v>3</v>
      </c>
      <c r="P146">
        <f ca="1">H146/AVERAGE(INDIRECT($I$168):INDIRECT($J$168))*100</f>
        <v>83.609943728185755</v>
      </c>
    </row>
    <row r="147" spans="1:16" x14ac:dyDescent="0.3">
      <c r="A147" s="1">
        <v>36495</v>
      </c>
      <c r="B147">
        <v>113.09</v>
      </c>
      <c r="C147">
        <v>114.5258333</v>
      </c>
      <c r="F147">
        <f t="shared" si="2"/>
        <v>2009</v>
      </c>
      <c r="G147">
        <f t="shared" si="3"/>
        <v>4</v>
      </c>
      <c r="H147">
        <f ca="1">AVERAGE(INDIRECT(I147):INDIRECT(J147))</f>
        <v>72.403333333333336</v>
      </c>
      <c r="I147" t="s">
        <v>108</v>
      </c>
      <c r="J147" t="s">
        <v>186</v>
      </c>
      <c r="K147" s="1">
        <v>36557</v>
      </c>
      <c r="L147">
        <v>91.29</v>
      </c>
      <c r="M147">
        <f t="shared" si="4"/>
        <v>102.48916666666668</v>
      </c>
      <c r="N147">
        <v>2009</v>
      </c>
      <c r="O147">
        <v>4</v>
      </c>
      <c r="P147">
        <f ca="1">H147/AVERAGE(INDIRECT($I$168):INDIRECT($J$168))*100</f>
        <v>77.359498539782024</v>
      </c>
    </row>
    <row r="148" spans="1:16" x14ac:dyDescent="0.3">
      <c r="A148" s="1">
        <v>36526</v>
      </c>
      <c r="B148">
        <v>110.34</v>
      </c>
      <c r="C148">
        <v>115.6091667</v>
      </c>
      <c r="F148">
        <f t="shared" si="2"/>
        <v>2010</v>
      </c>
      <c r="G148">
        <f t="shared" si="3"/>
        <v>1</v>
      </c>
      <c r="H148">
        <f ca="1">AVERAGE(INDIRECT(I148):INDIRECT(J148))</f>
        <v>74.013333333333335</v>
      </c>
      <c r="I148" t="s">
        <v>109</v>
      </c>
      <c r="J148" t="s">
        <v>187</v>
      </c>
      <c r="K148" s="1">
        <v>36586</v>
      </c>
      <c r="L148">
        <v>89.88</v>
      </c>
      <c r="M148">
        <f t="shared" si="4"/>
        <v>100.65833333333335</v>
      </c>
      <c r="N148">
        <v>2010</v>
      </c>
      <c r="O148">
        <v>1</v>
      </c>
      <c r="P148">
        <f ca="1">H148/AVERAGE(INDIRECT($I$168):INDIRECT($J$168))*100</f>
        <v>79.079706531804248</v>
      </c>
    </row>
    <row r="149" spans="1:16" x14ac:dyDescent="0.3">
      <c r="A149" s="1">
        <v>36557</v>
      </c>
      <c r="B149">
        <v>109.1</v>
      </c>
      <c r="C149">
        <v>114.46</v>
      </c>
      <c r="F149">
        <f t="shared" si="2"/>
        <v>2010</v>
      </c>
      <c r="G149">
        <f t="shared" si="3"/>
        <v>2</v>
      </c>
      <c r="H149">
        <f ca="1">AVERAGE(INDIRECT(I149):INDIRECT(J149))</f>
        <v>72.86666666666666</v>
      </c>
      <c r="I149" t="s">
        <v>110</v>
      </c>
      <c r="J149" t="s">
        <v>188</v>
      </c>
      <c r="K149" s="1">
        <v>36617</v>
      </c>
      <c r="L149">
        <v>90.84</v>
      </c>
      <c r="M149">
        <f t="shared" si="4"/>
        <v>99.842499999999987</v>
      </c>
      <c r="N149">
        <v>2010</v>
      </c>
      <c r="O149">
        <v>2</v>
      </c>
      <c r="P149">
        <f ca="1">H149/AVERAGE(INDIRECT($I$168):INDIRECT($J$168))*100</f>
        <v>77.85454804473251</v>
      </c>
    </row>
    <row r="150" spans="1:16" x14ac:dyDescent="0.3">
      <c r="A150" s="1">
        <v>36586</v>
      </c>
      <c r="B150">
        <v>107.7</v>
      </c>
      <c r="C150">
        <v>113.3641667</v>
      </c>
      <c r="F150">
        <f t="shared" si="2"/>
        <v>2010</v>
      </c>
      <c r="G150">
        <f t="shared" si="3"/>
        <v>3</v>
      </c>
      <c r="H150">
        <f ca="1">AVERAGE(INDIRECT(I150):INDIRECT(J150))</f>
        <v>70.959999999999994</v>
      </c>
      <c r="I150" t="s">
        <v>111</v>
      </c>
      <c r="J150" t="s">
        <v>189</v>
      </c>
      <c r="K150" s="1">
        <v>36647</v>
      </c>
      <c r="L150">
        <v>92.02</v>
      </c>
      <c r="M150">
        <f t="shared" si="4"/>
        <v>99.122499999999988</v>
      </c>
      <c r="N150">
        <v>2010</v>
      </c>
      <c r="O150">
        <v>3</v>
      </c>
      <c r="P150">
        <f ca="1">H150/AVERAGE(INDIRECT($I$168):INDIRECT($J$168))*100</f>
        <v>75.817365909252771</v>
      </c>
    </row>
    <row r="151" spans="1:16" x14ac:dyDescent="0.3">
      <c r="A151" s="1">
        <v>36617</v>
      </c>
      <c r="B151">
        <v>108.93</v>
      </c>
      <c r="C151">
        <v>113.4325</v>
      </c>
      <c r="F151">
        <f t="shared" si="2"/>
        <v>2010</v>
      </c>
      <c r="G151">
        <f t="shared" si="3"/>
        <v>4</v>
      </c>
      <c r="H151">
        <f ca="1">AVERAGE(INDIRECT(I151):INDIRECT(J151))</f>
        <v>67.783333333333317</v>
      </c>
      <c r="I151" t="s">
        <v>112</v>
      </c>
      <c r="J151" t="s">
        <v>190</v>
      </c>
      <c r="K151" s="1">
        <v>36678</v>
      </c>
      <c r="L151">
        <v>92.2</v>
      </c>
      <c r="M151">
        <f t="shared" si="4"/>
        <v>98.186666666666682</v>
      </c>
      <c r="N151">
        <v>2010</v>
      </c>
      <c r="O151">
        <v>4</v>
      </c>
      <c r="P151">
        <f ca="1">H151/AVERAGE(INDIRECT($I$168):INDIRECT($J$168))*100</f>
        <v>72.423249519196503</v>
      </c>
    </row>
    <row r="152" spans="1:16" x14ac:dyDescent="0.3">
      <c r="A152" s="1">
        <v>36647</v>
      </c>
      <c r="B152">
        <v>112.72</v>
      </c>
      <c r="C152">
        <v>113.9</v>
      </c>
      <c r="F152">
        <f t="shared" si="2"/>
        <v>2011</v>
      </c>
      <c r="G152">
        <f t="shared" si="3"/>
        <v>1</v>
      </c>
      <c r="H152">
        <f ca="1">AVERAGE(INDIRECT(I152):INDIRECT(J152))</f>
        <v>65.91</v>
      </c>
      <c r="I152" t="s">
        <v>113</v>
      </c>
      <c r="J152" t="s">
        <v>191</v>
      </c>
      <c r="K152" s="1">
        <v>36708</v>
      </c>
      <c r="L152">
        <v>88.82</v>
      </c>
      <c r="M152">
        <f t="shared" si="4"/>
        <v>96.953333333333319</v>
      </c>
      <c r="N152">
        <v>2011</v>
      </c>
      <c r="O152">
        <v>1</v>
      </c>
      <c r="P152">
        <f ca="1">H152/AVERAGE(INDIRECT($I$168):INDIRECT($J$168))*100</f>
        <v>70.421682456015361</v>
      </c>
    </row>
    <row r="153" spans="1:16" x14ac:dyDescent="0.3">
      <c r="A153" s="1">
        <v>36678</v>
      </c>
      <c r="B153">
        <v>111.84</v>
      </c>
      <c r="C153">
        <v>113.8775</v>
      </c>
      <c r="F153">
        <f t="shared" si="2"/>
        <v>2011</v>
      </c>
      <c r="G153">
        <f t="shared" si="3"/>
        <v>2</v>
      </c>
      <c r="H153">
        <f ca="1">AVERAGE(INDIRECT(I153):INDIRECT(J153))</f>
        <v>62.96</v>
      </c>
      <c r="I153" t="s">
        <v>114</v>
      </c>
      <c r="J153" t="s">
        <v>192</v>
      </c>
      <c r="K153" s="1">
        <v>36739</v>
      </c>
      <c r="L153">
        <v>85.66</v>
      </c>
      <c r="M153">
        <f t="shared" si="4"/>
        <v>95.078333333333333</v>
      </c>
      <c r="N153">
        <v>2011</v>
      </c>
      <c r="O153">
        <v>2</v>
      </c>
      <c r="P153">
        <f ca="1">H153/AVERAGE(INDIRECT($I$168):INDIRECT($J$168))*100</f>
        <v>67.269748557589566</v>
      </c>
    </row>
    <row r="154" spans="1:16" x14ac:dyDescent="0.3">
      <c r="A154" s="1">
        <v>36708</v>
      </c>
      <c r="B154">
        <v>109.68</v>
      </c>
      <c r="C154">
        <v>113.5641667</v>
      </c>
      <c r="F154">
        <f t="shared" si="2"/>
        <v>2011</v>
      </c>
      <c r="G154">
        <f t="shared" si="3"/>
        <v>3</v>
      </c>
      <c r="H154">
        <f ca="1">AVERAGE(INDIRECT(I154):INDIRECT(J154))</f>
        <v>64.24666666666667</v>
      </c>
      <c r="I154" t="s">
        <v>115</v>
      </c>
      <c r="J154" t="s">
        <v>193</v>
      </c>
      <c r="K154" s="1">
        <v>36770</v>
      </c>
      <c r="L154">
        <v>85.9</v>
      </c>
      <c r="M154">
        <f t="shared" si="4"/>
        <v>93.262500000000031</v>
      </c>
      <c r="N154">
        <v>2011</v>
      </c>
      <c r="O154">
        <v>3</v>
      </c>
      <c r="P154">
        <f ca="1">H154/AVERAGE(INDIRECT($I$168):INDIRECT($J$168))*100</f>
        <v>68.644490348315401</v>
      </c>
    </row>
    <row r="155" spans="1:16" x14ac:dyDescent="0.3">
      <c r="A155" s="1">
        <v>36739</v>
      </c>
      <c r="B155">
        <v>108.95</v>
      </c>
      <c r="C155">
        <v>112.7991667</v>
      </c>
      <c r="F155">
        <f t="shared" si="2"/>
        <v>2011</v>
      </c>
      <c r="G155">
        <f t="shared" si="3"/>
        <v>4</v>
      </c>
      <c r="H155">
        <f ca="1">AVERAGE(INDIRECT(I155):INDIRECT(J155))</f>
        <v>69.566666666666663</v>
      </c>
      <c r="I155" t="s">
        <v>116</v>
      </c>
      <c r="J155" t="s">
        <v>194</v>
      </c>
      <c r="K155" s="1">
        <v>36800</v>
      </c>
      <c r="L155">
        <v>87.15</v>
      </c>
      <c r="M155">
        <f t="shared" si="4"/>
        <v>91.384166666666673</v>
      </c>
      <c r="N155">
        <v>2011</v>
      </c>
      <c r="O155">
        <v>4</v>
      </c>
      <c r="P155">
        <f ca="1">H155/AVERAGE(INDIRECT($I$168):INDIRECT($J$168))*100</f>
        <v>74.328655887171436</v>
      </c>
    </row>
    <row r="156" spans="1:16" x14ac:dyDescent="0.3">
      <c r="A156" s="1">
        <v>36770</v>
      </c>
      <c r="B156">
        <v>111.08</v>
      </c>
      <c r="C156">
        <v>112.10416669999999</v>
      </c>
      <c r="F156">
        <f t="shared" si="2"/>
        <v>2012</v>
      </c>
      <c r="G156">
        <f t="shared" si="3"/>
        <v>1</v>
      </c>
      <c r="H156">
        <f ca="1">AVERAGE(INDIRECT(I156):INDIRECT(J156))</f>
        <v>67.913333333333341</v>
      </c>
      <c r="I156" t="s">
        <v>117</v>
      </c>
      <c r="J156" t="s">
        <v>195</v>
      </c>
      <c r="K156" s="1">
        <v>36831</v>
      </c>
      <c r="L156">
        <v>90.31</v>
      </c>
      <c r="M156">
        <f t="shared" si="4"/>
        <v>90.326666666666668</v>
      </c>
      <c r="N156">
        <v>2012</v>
      </c>
      <c r="O156">
        <v>1</v>
      </c>
      <c r="P156">
        <f ca="1">H156/AVERAGE(INDIRECT($I$168):INDIRECT($J$168))*100</f>
        <v>72.562148301161045</v>
      </c>
    </row>
    <row r="157" spans="1:16" x14ac:dyDescent="0.3">
      <c r="A157" s="1">
        <v>36800</v>
      </c>
      <c r="B157">
        <v>113.56</v>
      </c>
      <c r="C157">
        <v>111.345</v>
      </c>
      <c r="F157">
        <f t="shared" ref="F157:F203" si="5">F153+1</f>
        <v>2012</v>
      </c>
      <c r="G157">
        <f t="shared" ref="G157:G203" si="6">G153</f>
        <v>2</v>
      </c>
      <c r="H157">
        <f ca="1">AVERAGE(INDIRECT(I157):INDIRECT(J157))</f>
        <v>75.036666666666662</v>
      </c>
      <c r="I157" t="s">
        <v>118</v>
      </c>
      <c r="J157" t="s">
        <v>196</v>
      </c>
      <c r="K157" s="1">
        <v>36861</v>
      </c>
      <c r="L157">
        <v>91.38</v>
      </c>
      <c r="M157" s="2">
        <f t="shared" si="4"/>
        <v>89.925833333333344</v>
      </c>
      <c r="N157">
        <v>2012</v>
      </c>
      <c r="O157">
        <v>2</v>
      </c>
      <c r="P157">
        <f ca="1">H157/AVERAGE(INDIRECT($I$168):INDIRECT($J$168))*100</f>
        <v>80.173089251371167</v>
      </c>
    </row>
    <row r="158" spans="1:16" x14ac:dyDescent="0.3">
      <c r="A158" s="1">
        <v>36831</v>
      </c>
      <c r="B158">
        <v>117.38</v>
      </c>
      <c r="C158">
        <v>111.19750000000001</v>
      </c>
      <c r="F158">
        <f t="shared" si="5"/>
        <v>2012</v>
      </c>
      <c r="G158">
        <f t="shared" si="6"/>
        <v>3</v>
      </c>
      <c r="H158">
        <f ca="1">AVERAGE(INDIRECT(I158):INDIRECT(J158))</f>
        <v>77.023333333333326</v>
      </c>
      <c r="I158" t="s">
        <v>119</v>
      </c>
      <c r="J158" t="s">
        <v>197</v>
      </c>
      <c r="K158" s="1">
        <v>36892</v>
      </c>
      <c r="L158">
        <v>91.08</v>
      </c>
      <c r="M158">
        <f t="shared" si="4"/>
        <v>89.710833333333326</v>
      </c>
      <c r="N158">
        <v>2012</v>
      </c>
      <c r="O158">
        <v>3</v>
      </c>
      <c r="P158">
        <f ca="1">H158/AVERAGE(INDIRECT($I$168):INDIRECT($J$168))*100</f>
        <v>82.295747560367531</v>
      </c>
    </row>
    <row r="159" spans="1:16" x14ac:dyDescent="0.3">
      <c r="A159" s="1">
        <v>36861</v>
      </c>
      <c r="B159">
        <v>117.54</v>
      </c>
      <c r="C159">
        <v>111.56833330000001</v>
      </c>
      <c r="F159">
        <f t="shared" si="5"/>
        <v>2012</v>
      </c>
      <c r="G159">
        <f t="shared" si="6"/>
        <v>4</v>
      </c>
      <c r="H159">
        <f ca="1">AVERAGE(INDIRECT(I159):INDIRECT(J159))</f>
        <v>76.783333333333317</v>
      </c>
      <c r="I159" t="s">
        <v>120</v>
      </c>
      <c r="J159" t="s">
        <v>198</v>
      </c>
      <c r="K159" s="1">
        <v>36923</v>
      </c>
      <c r="L159">
        <v>95.81</v>
      </c>
      <c r="M159">
        <f t="shared" si="4"/>
        <v>90.087499999999991</v>
      </c>
      <c r="N159">
        <v>2012</v>
      </c>
      <c r="O159">
        <v>4</v>
      </c>
      <c r="P159">
        <f ca="1">H159/AVERAGE(INDIRECT($I$168):INDIRECT($J$168))*100</f>
        <v>82.039319039817613</v>
      </c>
    </row>
    <row r="160" spans="1:16" x14ac:dyDescent="0.3">
      <c r="A160" s="1">
        <v>36892</v>
      </c>
      <c r="B160">
        <v>117.09</v>
      </c>
      <c r="C160">
        <v>112.13083330000001</v>
      </c>
      <c r="F160">
        <f t="shared" si="5"/>
        <v>2013</v>
      </c>
      <c r="G160">
        <f t="shared" si="6"/>
        <v>1</v>
      </c>
      <c r="H160">
        <f ca="1">AVERAGE(INDIRECT(I160):INDIRECT(J160))</f>
        <v>73.33</v>
      </c>
      <c r="I160" t="s">
        <v>121</v>
      </c>
      <c r="J160" t="s">
        <v>199</v>
      </c>
      <c r="K160" s="1">
        <v>36951</v>
      </c>
      <c r="L160">
        <v>97.79</v>
      </c>
      <c r="M160">
        <f t="shared" si="4"/>
        <v>90.746666666666655</v>
      </c>
      <c r="N160">
        <v>2013</v>
      </c>
      <c r="O160">
        <v>1</v>
      </c>
      <c r="P160">
        <f ca="1">H160/AVERAGE(INDIRECT($I$168):INDIRECT($J$168))*100</f>
        <v>78.349597549683011</v>
      </c>
    </row>
    <row r="161" spans="1:16" x14ac:dyDescent="0.3">
      <c r="A161" s="1">
        <v>36923</v>
      </c>
      <c r="B161">
        <v>119.85</v>
      </c>
      <c r="C161">
        <v>113.02666670000001</v>
      </c>
      <c r="F161">
        <f t="shared" si="5"/>
        <v>2013</v>
      </c>
      <c r="G161">
        <f t="shared" si="6"/>
        <v>2</v>
      </c>
      <c r="H161">
        <f ca="1">AVERAGE(INDIRECT(I161):INDIRECT(J161))</f>
        <v>75.413333333333341</v>
      </c>
      <c r="I161" t="s">
        <v>122</v>
      </c>
      <c r="J161" t="s">
        <v>200</v>
      </c>
      <c r="K161" s="1">
        <v>36982</v>
      </c>
      <c r="L161">
        <v>100.77</v>
      </c>
      <c r="M161">
        <f t="shared" si="4"/>
        <v>91.574166666666656</v>
      </c>
      <c r="N161">
        <v>2013</v>
      </c>
      <c r="O161">
        <v>2</v>
      </c>
      <c r="P161">
        <f ca="1">H161/AVERAGE(INDIRECT($I$168):INDIRECT($J$168))*100</f>
        <v>80.57553956834532</v>
      </c>
    </row>
    <row r="162" spans="1:16" x14ac:dyDescent="0.3">
      <c r="A162" s="1">
        <v>36951</v>
      </c>
      <c r="B162">
        <v>124.88</v>
      </c>
      <c r="C162">
        <v>114.45833330000001</v>
      </c>
      <c r="F162">
        <f t="shared" si="5"/>
        <v>2013</v>
      </c>
      <c r="G162">
        <f t="shared" si="6"/>
        <v>3</v>
      </c>
      <c r="H162">
        <f ca="1">AVERAGE(INDIRECT(I162):INDIRECT(J162))</f>
        <v>83.17</v>
      </c>
      <c r="I162" t="s">
        <v>123</v>
      </c>
      <c r="J162" t="s">
        <v>201</v>
      </c>
      <c r="K162" s="1">
        <v>37012</v>
      </c>
      <c r="L162">
        <v>105.28</v>
      </c>
      <c r="M162">
        <f t="shared" si="4"/>
        <v>92.67916666666666</v>
      </c>
      <c r="N162">
        <v>2013</v>
      </c>
      <c r="O162">
        <v>3</v>
      </c>
      <c r="P162">
        <f ca="1">H162/AVERAGE(INDIRECT($I$168):INDIRECT($J$168))*100</f>
        <v>88.86316689222879</v>
      </c>
    </row>
    <row r="163" spans="1:16" x14ac:dyDescent="0.3">
      <c r="A163" s="1">
        <v>36982</v>
      </c>
      <c r="B163">
        <v>130.83000000000001</v>
      </c>
      <c r="C163">
        <v>116.2833333</v>
      </c>
      <c r="F163">
        <f t="shared" si="5"/>
        <v>2013</v>
      </c>
      <c r="G163">
        <f t="shared" si="6"/>
        <v>4</v>
      </c>
      <c r="H163">
        <f ca="1">AVERAGE(INDIRECT(I163):INDIRECT(J163))</f>
        <v>81.25333333333333</v>
      </c>
      <c r="I163" t="s">
        <v>124</v>
      </c>
      <c r="J163" t="s">
        <v>202</v>
      </c>
      <c r="K163" s="1">
        <v>37043</v>
      </c>
      <c r="L163">
        <v>105.69</v>
      </c>
      <c r="M163">
        <f t="shared" si="4"/>
        <v>93.803333333333342</v>
      </c>
      <c r="N163">
        <v>2013</v>
      </c>
      <c r="O163">
        <v>4</v>
      </c>
      <c r="P163">
        <f ca="1">H163/AVERAGE(INDIRECT($I$168):INDIRECT($J$168))*100</f>
        <v>86.815300235059453</v>
      </c>
    </row>
    <row r="164" spans="1:16" x14ac:dyDescent="0.3">
      <c r="A164" s="1">
        <v>37012</v>
      </c>
      <c r="B164">
        <v>137.13999999999999</v>
      </c>
      <c r="C164">
        <v>118.31833330000001</v>
      </c>
      <c r="F164">
        <f t="shared" si="5"/>
        <v>2014</v>
      </c>
      <c r="G164">
        <f t="shared" si="6"/>
        <v>1</v>
      </c>
      <c r="H164">
        <f ca="1">AVERAGE(INDIRECT(I164):INDIRECT(J164))</f>
        <v>83.23</v>
      </c>
      <c r="I164" t="s">
        <v>125</v>
      </c>
      <c r="J164" t="s">
        <v>203</v>
      </c>
      <c r="K164" s="1">
        <v>37073</v>
      </c>
      <c r="L164">
        <v>107.29</v>
      </c>
      <c r="M164">
        <f t="shared" si="4"/>
        <v>95.342499999999987</v>
      </c>
      <c r="N164">
        <v>2014</v>
      </c>
      <c r="O164">
        <v>1</v>
      </c>
      <c r="P164">
        <f ca="1">H164/AVERAGE(INDIRECT($I$168):INDIRECT($J$168))*100</f>
        <v>88.927274022366248</v>
      </c>
    </row>
    <row r="165" spans="1:16" x14ac:dyDescent="0.3">
      <c r="A165" s="1">
        <v>37043</v>
      </c>
      <c r="B165">
        <v>141.33000000000001</v>
      </c>
      <c r="C165">
        <v>120.7758333</v>
      </c>
      <c r="F165">
        <f t="shared" si="5"/>
        <v>2014</v>
      </c>
      <c r="G165">
        <f t="shared" si="6"/>
        <v>2</v>
      </c>
      <c r="H165">
        <f ca="1">AVERAGE(INDIRECT(I165):INDIRECT(J165))</f>
        <v>77.943333333333342</v>
      </c>
      <c r="I165" t="s">
        <v>126</v>
      </c>
      <c r="J165" t="s">
        <v>204</v>
      </c>
      <c r="K165" s="1">
        <v>37104</v>
      </c>
      <c r="L165">
        <v>109.42</v>
      </c>
      <c r="M165">
        <f t="shared" si="4"/>
        <v>97.322499999999991</v>
      </c>
      <c r="N165">
        <v>2014</v>
      </c>
      <c r="O165">
        <v>2</v>
      </c>
      <c r="P165">
        <f ca="1">H165/AVERAGE(INDIRECT($I$168):INDIRECT($J$168))*100</f>
        <v>83.278723555808824</v>
      </c>
    </row>
    <row r="166" spans="1:16" x14ac:dyDescent="0.3">
      <c r="A166" s="1">
        <v>37073</v>
      </c>
      <c r="B166">
        <v>144.37</v>
      </c>
      <c r="C166">
        <v>123.66666669999999</v>
      </c>
      <c r="F166">
        <f t="shared" si="5"/>
        <v>2014</v>
      </c>
      <c r="G166">
        <f t="shared" si="6"/>
        <v>3</v>
      </c>
      <c r="H166">
        <f ca="1">AVERAGE(INDIRECT(I166):INDIRECT(J166))</f>
        <v>78.959999999999994</v>
      </c>
      <c r="I166" t="s">
        <v>127</v>
      </c>
      <c r="J166" t="s">
        <v>205</v>
      </c>
      <c r="K166" s="1">
        <v>37135</v>
      </c>
      <c r="L166">
        <v>115.8</v>
      </c>
      <c r="M166">
        <f t="shared" si="4"/>
        <v>99.814166666666665</v>
      </c>
      <c r="N166">
        <v>2014</v>
      </c>
      <c r="O166">
        <v>3</v>
      </c>
      <c r="P166">
        <f ca="1">H166/AVERAGE(INDIRECT($I$168):INDIRECT($J$168))*100</f>
        <v>84.364983260916006</v>
      </c>
    </row>
    <row r="167" spans="1:16" x14ac:dyDescent="0.3">
      <c r="A167" s="1">
        <v>37104</v>
      </c>
      <c r="B167">
        <v>145.96</v>
      </c>
      <c r="C167">
        <v>126.7508333</v>
      </c>
      <c r="F167">
        <f t="shared" si="5"/>
        <v>2014</v>
      </c>
      <c r="G167">
        <f t="shared" si="6"/>
        <v>4</v>
      </c>
      <c r="H167">
        <f ca="1">AVERAGE(INDIRECT(I167):INDIRECT(J167))</f>
        <v>86.343333333333348</v>
      </c>
      <c r="I167" t="s">
        <v>128</v>
      </c>
      <c r="J167" t="s">
        <v>206</v>
      </c>
      <c r="K167" s="1">
        <v>37165</v>
      </c>
      <c r="L167">
        <v>114.84</v>
      </c>
      <c r="M167">
        <f t="shared" si="4"/>
        <v>102.12166666666666</v>
      </c>
      <c r="N167">
        <v>2014</v>
      </c>
      <c r="O167">
        <v>4</v>
      </c>
      <c r="P167">
        <f ca="1">H167/AVERAGE(INDIRECT($I$168):INDIRECT($J$168))*100</f>
        <v>92.253721775055212</v>
      </c>
    </row>
    <row r="168" spans="1:16" x14ac:dyDescent="0.3">
      <c r="A168" s="1">
        <v>37135</v>
      </c>
      <c r="B168">
        <v>155.58000000000001</v>
      </c>
      <c r="C168">
        <v>130.4591667</v>
      </c>
      <c r="F168">
        <f t="shared" si="5"/>
        <v>2015</v>
      </c>
      <c r="G168">
        <f t="shared" si="6"/>
        <v>1</v>
      </c>
      <c r="H168">
        <f ca="1">AVERAGE(INDIRECT(I168):INDIRECT(J168))</f>
        <v>93.593333333333348</v>
      </c>
      <c r="I168" t="s">
        <v>129</v>
      </c>
      <c r="J168" t="s">
        <v>207</v>
      </c>
      <c r="K168" s="1">
        <v>37196</v>
      </c>
      <c r="L168">
        <v>104.62</v>
      </c>
      <c r="M168">
        <f t="shared" si="4"/>
        <v>103.31416666666667</v>
      </c>
      <c r="N168">
        <v>2015</v>
      </c>
      <c r="O168">
        <v>1</v>
      </c>
      <c r="P168">
        <f ca="1">H168/AVERAGE(INDIRECT($I$168):INDIRECT($J$168))*100</f>
        <v>100</v>
      </c>
    </row>
    <row r="169" spans="1:16" x14ac:dyDescent="0.3">
      <c r="A169" s="1">
        <v>37165</v>
      </c>
      <c r="B169">
        <v>157.72999999999999</v>
      </c>
      <c r="C169">
        <v>134.13999999999999</v>
      </c>
      <c r="F169">
        <f t="shared" si="5"/>
        <v>2015</v>
      </c>
      <c r="G169">
        <f t="shared" si="6"/>
        <v>2</v>
      </c>
      <c r="H169">
        <f ca="1">AVERAGE(INDIRECT(I169):INDIRECT(J169))</f>
        <v>98.90666666666668</v>
      </c>
      <c r="I169" t="s">
        <v>130</v>
      </c>
      <c r="J169" t="s">
        <v>208</v>
      </c>
      <c r="K169" s="1">
        <v>37226</v>
      </c>
      <c r="L169">
        <v>96.75</v>
      </c>
      <c r="M169" s="2">
        <f t="shared" si="4"/>
        <v>103.76166666666666</v>
      </c>
      <c r="N169">
        <v>2015</v>
      </c>
      <c r="O169">
        <v>2</v>
      </c>
      <c r="P169">
        <f ca="1">H169/AVERAGE(INDIRECT($I$168):INDIRECT($J$168))*100</f>
        <v>105.67704252439631</v>
      </c>
    </row>
    <row r="170" spans="1:16" x14ac:dyDescent="0.3">
      <c r="A170" s="1">
        <v>37196</v>
      </c>
      <c r="B170">
        <v>145.1</v>
      </c>
      <c r="C170">
        <v>136.44999999999999</v>
      </c>
      <c r="F170">
        <f t="shared" si="5"/>
        <v>2015</v>
      </c>
      <c r="G170">
        <f t="shared" si="6"/>
        <v>3</v>
      </c>
      <c r="H170">
        <f ca="1">AVERAGE(INDIRECT(I170):INDIRECT(J170))</f>
        <v>112.46333333333332</v>
      </c>
      <c r="I170" t="s">
        <v>131</v>
      </c>
      <c r="J170" t="s">
        <v>209</v>
      </c>
      <c r="K170" s="1">
        <v>37257</v>
      </c>
      <c r="L170">
        <v>93.62</v>
      </c>
      <c r="M170">
        <f t="shared" si="4"/>
        <v>103.97333333333331</v>
      </c>
      <c r="N170">
        <v>2015</v>
      </c>
      <c r="O170">
        <v>3</v>
      </c>
      <c r="P170">
        <f ca="1">H170/AVERAGE(INDIRECT($I$168):INDIRECT($J$168))*100</f>
        <v>120.1616924282356</v>
      </c>
    </row>
    <row r="171" spans="1:16" x14ac:dyDescent="0.3">
      <c r="A171" s="1">
        <v>37226</v>
      </c>
      <c r="B171">
        <v>133.41</v>
      </c>
      <c r="C171">
        <v>137.77250000000001</v>
      </c>
      <c r="F171">
        <f t="shared" si="5"/>
        <v>2015</v>
      </c>
      <c r="G171">
        <f t="shared" si="6"/>
        <v>4</v>
      </c>
      <c r="H171">
        <f ca="1">AVERAGE(INDIRECT(I171):INDIRECT(J171))</f>
        <v>118.68333333333334</v>
      </c>
      <c r="I171" t="s">
        <v>132</v>
      </c>
      <c r="J171" t="s">
        <v>210</v>
      </c>
      <c r="K171" s="1">
        <v>37288</v>
      </c>
      <c r="L171">
        <v>93.18</v>
      </c>
      <c r="M171">
        <f t="shared" si="4"/>
        <v>103.75416666666666</v>
      </c>
      <c r="N171">
        <v>2015</v>
      </c>
      <c r="O171">
        <v>4</v>
      </c>
      <c r="P171">
        <f ca="1">H171/AVERAGE(INDIRECT($I$168):INDIRECT($J$168))*100</f>
        <v>126.80746491915377</v>
      </c>
    </row>
    <row r="172" spans="1:16" x14ac:dyDescent="0.3">
      <c r="A172" s="1">
        <v>37257</v>
      </c>
      <c r="B172">
        <v>133.88</v>
      </c>
      <c r="C172">
        <v>139.1716667</v>
      </c>
      <c r="F172">
        <f t="shared" si="5"/>
        <v>2016</v>
      </c>
      <c r="G172">
        <f t="shared" si="6"/>
        <v>1</v>
      </c>
      <c r="H172">
        <f ca="1">AVERAGE(INDIRECT(I172):INDIRECT(J172))</f>
        <v>117.14999999999999</v>
      </c>
      <c r="I172" t="s">
        <v>133</v>
      </c>
      <c r="J172" t="s">
        <v>211</v>
      </c>
      <c r="K172" s="1">
        <v>37316</v>
      </c>
      <c r="L172">
        <v>90.99</v>
      </c>
      <c r="M172">
        <f t="shared" si="4"/>
        <v>103.1875</v>
      </c>
      <c r="N172">
        <v>2016</v>
      </c>
      <c r="O172">
        <v>1</v>
      </c>
      <c r="P172">
        <f ca="1">H172/AVERAGE(INDIRECT($I$168):INDIRECT($J$168))*100</f>
        <v>125.16917159341831</v>
      </c>
    </row>
    <row r="173" spans="1:16" x14ac:dyDescent="0.3">
      <c r="A173" s="1">
        <v>37288</v>
      </c>
      <c r="B173">
        <v>136.27000000000001</v>
      </c>
      <c r="C173">
        <v>140.54</v>
      </c>
      <c r="F173">
        <f t="shared" si="5"/>
        <v>2016</v>
      </c>
      <c r="G173">
        <f t="shared" si="6"/>
        <v>2</v>
      </c>
      <c r="H173">
        <f ca="1">AVERAGE(INDIRECT(I173):INDIRECT(J173))</f>
        <v>104.60333333333335</v>
      </c>
      <c r="I173" t="s">
        <v>134</v>
      </c>
      <c r="J173" t="s">
        <v>212</v>
      </c>
      <c r="K173" s="1">
        <v>37347</v>
      </c>
      <c r="L173">
        <v>90.63</v>
      </c>
      <c r="M173">
        <f t="shared" si="4"/>
        <v>102.34250000000002</v>
      </c>
      <c r="N173">
        <v>2016</v>
      </c>
      <c r="O173">
        <v>2</v>
      </c>
      <c r="P173">
        <f ca="1">H173/AVERAGE(INDIRECT($I$168):INDIRECT($J$168))*100</f>
        <v>111.7636583802265</v>
      </c>
    </row>
    <row r="174" spans="1:16" x14ac:dyDescent="0.3">
      <c r="A174" s="1">
        <v>37316</v>
      </c>
      <c r="B174">
        <v>132.12</v>
      </c>
      <c r="C174">
        <v>141.14333329999999</v>
      </c>
      <c r="F174">
        <f t="shared" si="5"/>
        <v>2016</v>
      </c>
      <c r="G174">
        <f t="shared" si="6"/>
        <v>3</v>
      </c>
      <c r="H174">
        <f ca="1">AVERAGE(INDIRECT(I174):INDIRECT(J174))</f>
        <v>95.796666666666667</v>
      </c>
      <c r="I174" t="s">
        <v>135</v>
      </c>
      <c r="J174" t="s">
        <v>213</v>
      </c>
      <c r="K174" s="1">
        <v>37377</v>
      </c>
      <c r="L174">
        <v>96.66</v>
      </c>
      <c r="M174">
        <f t="shared" si="4"/>
        <v>101.62416666666667</v>
      </c>
      <c r="N174">
        <v>2016</v>
      </c>
      <c r="O174">
        <v>3</v>
      </c>
      <c r="P174">
        <f ca="1">H174/AVERAGE(INDIRECT($I$168):INDIRECT($J$168))*100</f>
        <v>102.35415627893723</v>
      </c>
    </row>
    <row r="175" spans="1:16" x14ac:dyDescent="0.3">
      <c r="A175" s="1">
        <v>37347</v>
      </c>
      <c r="B175">
        <v>130.33000000000001</v>
      </c>
      <c r="C175">
        <v>141.10166670000001</v>
      </c>
      <c r="F175">
        <f t="shared" si="5"/>
        <v>2016</v>
      </c>
      <c r="G175">
        <f t="shared" si="6"/>
        <v>4</v>
      </c>
      <c r="H175">
        <f ca="1">AVERAGE(INDIRECT(I175):INDIRECT(J175))</f>
        <v>96.713333333333324</v>
      </c>
      <c r="I175" t="s">
        <v>136</v>
      </c>
      <c r="J175" t="s">
        <v>214</v>
      </c>
      <c r="K175" s="1">
        <v>37408</v>
      </c>
      <c r="L175">
        <v>104.66</v>
      </c>
      <c r="M175">
        <f t="shared" si="4"/>
        <v>101.53833333333334</v>
      </c>
      <c r="N175">
        <v>2016</v>
      </c>
      <c r="O175">
        <v>4</v>
      </c>
      <c r="P175">
        <f ca="1">H175/AVERAGE(INDIRECT($I$168):INDIRECT($J$168))*100</f>
        <v>103.33357076714864</v>
      </c>
    </row>
    <row r="176" spans="1:16" x14ac:dyDescent="0.3">
      <c r="A176" s="1">
        <v>37377</v>
      </c>
      <c r="B176">
        <v>139.02000000000001</v>
      </c>
      <c r="C176">
        <v>141.2583333</v>
      </c>
      <c r="F176">
        <f t="shared" si="5"/>
        <v>2017</v>
      </c>
      <c r="G176">
        <f t="shared" si="6"/>
        <v>1</v>
      </c>
      <c r="H176">
        <f ca="1">AVERAGE(INDIRECT(I176):INDIRECT(J176))</f>
        <v>92.15666666666668</v>
      </c>
      <c r="I176" t="s">
        <v>137</v>
      </c>
      <c r="J176" t="s">
        <v>215</v>
      </c>
      <c r="K176" s="1">
        <v>37438</v>
      </c>
      <c r="L176">
        <v>113.01</v>
      </c>
      <c r="M176">
        <f t="shared" si="4"/>
        <v>102.015</v>
      </c>
      <c r="N176">
        <v>2017</v>
      </c>
      <c r="O176">
        <v>1</v>
      </c>
      <c r="P176">
        <f ca="1">H176/AVERAGE(INDIRECT($I$168):INDIRECT($J$168))*100</f>
        <v>98.464990383930484</v>
      </c>
    </row>
    <row r="177" spans="1:16" x14ac:dyDescent="0.3">
      <c r="A177" s="1">
        <v>37408</v>
      </c>
      <c r="B177">
        <v>151.56</v>
      </c>
      <c r="C177">
        <v>142.1108333</v>
      </c>
      <c r="F177">
        <f t="shared" si="5"/>
        <v>2017</v>
      </c>
      <c r="G177">
        <f t="shared" si="6"/>
        <v>2</v>
      </c>
      <c r="H177">
        <f ca="1">AVERAGE(INDIRECT(I177):INDIRECT(J177))</f>
        <v>94.223333333333343</v>
      </c>
      <c r="I177" t="s">
        <v>138</v>
      </c>
      <c r="J177" t="s">
        <v>216</v>
      </c>
      <c r="K177" s="1">
        <v>37469</v>
      </c>
      <c r="L177">
        <v>115.43</v>
      </c>
      <c r="M177">
        <f t="shared" si="4"/>
        <v>102.51583333333333</v>
      </c>
      <c r="N177">
        <v>2017</v>
      </c>
      <c r="O177">
        <v>2</v>
      </c>
      <c r="P177">
        <f ca="1">H177/AVERAGE(INDIRECT($I$168):INDIRECT($J$168))*100</f>
        <v>100.67312486644346</v>
      </c>
    </row>
    <row r="178" spans="1:16" x14ac:dyDescent="0.3">
      <c r="A178" s="1">
        <v>37438</v>
      </c>
      <c r="B178">
        <v>162.13999999999999</v>
      </c>
      <c r="C178">
        <v>143.59166669999999</v>
      </c>
      <c r="F178">
        <f t="shared" si="5"/>
        <v>2017</v>
      </c>
      <c r="G178">
        <f t="shared" si="6"/>
        <v>3</v>
      </c>
      <c r="H178">
        <f ca="1">AVERAGE(INDIRECT(I178):INDIRECT(J178))</f>
        <v>92.786666666666676</v>
      </c>
      <c r="I178" t="s">
        <v>139</v>
      </c>
      <c r="J178" t="s">
        <v>217</v>
      </c>
      <c r="K178" s="1">
        <v>37500</v>
      </c>
      <c r="L178">
        <v>119.91</v>
      </c>
      <c r="M178">
        <f t="shared" si="4"/>
        <v>102.85833333333333</v>
      </c>
      <c r="N178">
        <v>2017</v>
      </c>
      <c r="O178">
        <v>3</v>
      </c>
      <c r="P178">
        <f ca="1">H178/AVERAGE(INDIRECT($I$168):INDIRECT($J$168))*100</f>
        <v>99.138115250373943</v>
      </c>
    </row>
    <row r="179" spans="1:16" x14ac:dyDescent="0.3">
      <c r="A179" s="1">
        <v>37469</v>
      </c>
      <c r="B179">
        <v>171.29</v>
      </c>
      <c r="C179">
        <v>145.70249999999999</v>
      </c>
      <c r="F179">
        <f t="shared" si="5"/>
        <v>2017</v>
      </c>
      <c r="G179">
        <f t="shared" si="6"/>
        <v>4</v>
      </c>
      <c r="H179">
        <f ca="1">AVERAGE(INDIRECT(I179):INDIRECT(J179))</f>
        <v>94.736666666666679</v>
      </c>
      <c r="I179" t="s">
        <v>140</v>
      </c>
      <c r="J179" t="s">
        <v>218</v>
      </c>
      <c r="K179" s="1">
        <v>37530</v>
      </c>
      <c r="L179">
        <v>129.11000000000001</v>
      </c>
      <c r="M179">
        <f t="shared" si="4"/>
        <v>104.04750000000001</v>
      </c>
      <c r="N179">
        <v>2017</v>
      </c>
      <c r="O179">
        <v>4</v>
      </c>
      <c r="P179">
        <f ca="1">H179/AVERAGE(INDIRECT($I$168):INDIRECT($J$168))*100</f>
        <v>101.22159697984188</v>
      </c>
    </row>
    <row r="180" spans="1:16" x14ac:dyDescent="0.3">
      <c r="A180" s="1">
        <v>37500</v>
      </c>
      <c r="B180">
        <v>183.05</v>
      </c>
      <c r="C180">
        <v>147.9916667</v>
      </c>
      <c r="F180">
        <f t="shared" si="5"/>
        <v>2018</v>
      </c>
      <c r="G180">
        <f t="shared" si="6"/>
        <v>1</v>
      </c>
      <c r="H180">
        <f ca="1">AVERAGE(INDIRECT(I180):INDIRECT(J180))</f>
        <v>94.68</v>
      </c>
      <c r="I180" t="s">
        <v>141</v>
      </c>
      <c r="J180" t="s">
        <v>219</v>
      </c>
      <c r="K180" s="1">
        <v>37561</v>
      </c>
      <c r="L180">
        <v>114.39</v>
      </c>
      <c r="M180">
        <f t="shared" si="4"/>
        <v>104.86166666666668</v>
      </c>
      <c r="N180">
        <v>2018</v>
      </c>
      <c r="O180">
        <v>1</v>
      </c>
      <c r="P180">
        <f ca="1">H180/AVERAGE(INDIRECT($I$168):INDIRECT($J$168))*100</f>
        <v>101.16105135693425</v>
      </c>
    </row>
    <row r="181" spans="1:16" x14ac:dyDescent="0.3">
      <c r="A181" s="1">
        <v>37530</v>
      </c>
      <c r="B181">
        <v>206.11</v>
      </c>
      <c r="C181">
        <v>152.02333329999999</v>
      </c>
      <c r="F181">
        <f t="shared" si="5"/>
        <v>2018</v>
      </c>
      <c r="G181">
        <f t="shared" si="6"/>
        <v>2</v>
      </c>
      <c r="H181">
        <f ca="1">AVERAGE(INDIRECT(I181):INDIRECT(J181))</f>
        <v>105.05</v>
      </c>
      <c r="I181" t="s">
        <v>142</v>
      </c>
      <c r="J181" t="s">
        <v>220</v>
      </c>
      <c r="K181" s="1">
        <v>37591</v>
      </c>
      <c r="L181">
        <v>113.18</v>
      </c>
      <c r="M181" s="2">
        <f t="shared" si="4"/>
        <v>106.23083333333335</v>
      </c>
      <c r="N181">
        <v>2018</v>
      </c>
      <c r="O181">
        <v>2</v>
      </c>
      <c r="P181">
        <f ca="1">H181/AVERAGE(INDIRECT($I$168):INDIRECT($J$168))*100</f>
        <v>112.2409003490277</v>
      </c>
    </row>
    <row r="182" spans="1:16" x14ac:dyDescent="0.3">
      <c r="A182" s="1">
        <v>37561</v>
      </c>
      <c r="B182">
        <v>188</v>
      </c>
      <c r="C182">
        <v>155.59833330000001</v>
      </c>
      <c r="F182">
        <f t="shared" si="5"/>
        <v>2018</v>
      </c>
      <c r="G182">
        <f t="shared" si="6"/>
        <v>3</v>
      </c>
      <c r="H182">
        <f ca="1">AVERAGE(INDIRECT(I182):INDIRECT(J182))</f>
        <v>114.18666666666667</v>
      </c>
      <c r="I182" t="s">
        <v>143</v>
      </c>
      <c r="J182" t="s">
        <v>221</v>
      </c>
      <c r="K182" s="1">
        <v>37622</v>
      </c>
      <c r="L182">
        <v>107.6</v>
      </c>
      <c r="M182">
        <f t="shared" si="4"/>
        <v>107.39583333333333</v>
      </c>
      <c r="N182">
        <v>2018</v>
      </c>
      <c r="O182">
        <v>3</v>
      </c>
      <c r="P182">
        <f ca="1">H182/AVERAGE(INDIRECT($I$168):INDIRECT($J$168))*100</f>
        <v>122.00299166607307</v>
      </c>
    </row>
    <row r="183" spans="1:16" x14ac:dyDescent="0.3">
      <c r="A183" s="1">
        <v>37591</v>
      </c>
      <c r="B183">
        <v>186.27</v>
      </c>
      <c r="C183">
        <v>160.00333330000001</v>
      </c>
      <c r="F183">
        <f t="shared" si="5"/>
        <v>2018</v>
      </c>
      <c r="G183">
        <f t="shared" si="6"/>
        <v>4</v>
      </c>
      <c r="H183">
        <f ca="1">AVERAGE(INDIRECT(I183):INDIRECT(J183))</f>
        <v>109.16666666666667</v>
      </c>
      <c r="I183" t="s">
        <v>144</v>
      </c>
      <c r="J183" t="s">
        <v>222</v>
      </c>
      <c r="K183" s="1">
        <v>37653</v>
      </c>
      <c r="L183">
        <v>114.17</v>
      </c>
      <c r="M183">
        <f t="shared" si="4"/>
        <v>109.14499999999998</v>
      </c>
      <c r="N183">
        <v>2018</v>
      </c>
      <c r="O183">
        <v>4</v>
      </c>
      <c r="P183">
        <f ca="1">H183/AVERAGE(INDIRECT($I$168):INDIRECT($J$168))*100</f>
        <v>116.6393617779044</v>
      </c>
    </row>
    <row r="184" spans="1:16" x14ac:dyDescent="0.3">
      <c r="A184" s="1">
        <v>37622</v>
      </c>
      <c r="B184">
        <v>173.51</v>
      </c>
      <c r="C184">
        <v>163.30583329999999</v>
      </c>
      <c r="F184">
        <f t="shared" si="5"/>
        <v>2019</v>
      </c>
      <c r="G184">
        <f t="shared" si="6"/>
        <v>1</v>
      </c>
      <c r="H184">
        <f ca="1">AVERAGE(INDIRECT(I184):INDIRECT(J184))</f>
        <v>107.36333333333334</v>
      </c>
      <c r="I184" t="s">
        <v>145</v>
      </c>
      <c r="J184" t="s">
        <v>223</v>
      </c>
      <c r="K184" s="1">
        <v>37681</v>
      </c>
      <c r="L184">
        <v>109.32</v>
      </c>
      <c r="M184">
        <f t="shared" si="4"/>
        <v>110.6725</v>
      </c>
      <c r="N184">
        <v>2019</v>
      </c>
      <c r="O184">
        <v>1</v>
      </c>
      <c r="P184">
        <f ca="1">H184/AVERAGE(INDIRECT($I$168):INDIRECT($J$168))*100</f>
        <v>114.71258636655031</v>
      </c>
    </row>
    <row r="185" spans="1:16" x14ac:dyDescent="0.3">
      <c r="A185" s="1">
        <v>37653</v>
      </c>
      <c r="B185">
        <v>179.77</v>
      </c>
      <c r="C185">
        <v>166.93083329999999</v>
      </c>
      <c r="F185">
        <f t="shared" si="5"/>
        <v>2019</v>
      </c>
      <c r="G185">
        <f t="shared" si="6"/>
        <v>2</v>
      </c>
      <c r="H185">
        <f ca="1">AVERAGE(INDIRECT(I185):INDIRECT(J185))</f>
        <v>111.46999999999998</v>
      </c>
      <c r="I185" t="s">
        <v>146</v>
      </c>
      <c r="J185" t="s">
        <v>224</v>
      </c>
      <c r="K185" s="1">
        <v>37712</v>
      </c>
      <c r="L185">
        <v>98.57</v>
      </c>
      <c r="M185">
        <f t="shared" si="4"/>
        <v>111.33416666666665</v>
      </c>
      <c r="N185">
        <v>2019</v>
      </c>
      <c r="O185">
        <v>2</v>
      </c>
      <c r="P185">
        <f ca="1">H185/AVERAGE(INDIRECT($I$168):INDIRECT($J$168))*100</f>
        <v>119.10036327373741</v>
      </c>
    </row>
    <row r="186" spans="1:16" x14ac:dyDescent="0.3">
      <c r="A186" s="1">
        <v>37681</v>
      </c>
      <c r="B186">
        <v>171.5</v>
      </c>
      <c r="C186">
        <v>170.21250000000001</v>
      </c>
      <c r="F186">
        <f t="shared" si="5"/>
        <v>2019</v>
      </c>
      <c r="G186">
        <f t="shared" si="6"/>
        <v>3</v>
      </c>
      <c r="H186">
        <f ca="1">AVERAGE(INDIRECT(I186):INDIRECT(J186))</f>
        <v>112.99666666666667</v>
      </c>
      <c r="I186" t="s">
        <v>147</v>
      </c>
      <c r="J186" t="s">
        <v>225</v>
      </c>
      <c r="K186" s="1">
        <v>37742</v>
      </c>
      <c r="L186">
        <v>97.11</v>
      </c>
      <c r="M186">
        <f t="shared" si="4"/>
        <v>111.37166666666666</v>
      </c>
      <c r="N186">
        <v>2019</v>
      </c>
      <c r="O186">
        <v>3</v>
      </c>
      <c r="P186">
        <f ca="1">H186/AVERAGE(INDIRECT($I$168):INDIRECT($J$168))*100</f>
        <v>120.73153358501317</v>
      </c>
    </row>
    <row r="187" spans="1:16" x14ac:dyDescent="0.3">
      <c r="A187" s="1">
        <v>37712</v>
      </c>
      <c r="B187">
        <v>153.34</v>
      </c>
      <c r="C187">
        <v>172.13</v>
      </c>
      <c r="F187">
        <f t="shared" si="5"/>
        <v>2019</v>
      </c>
      <c r="G187">
        <f t="shared" si="6"/>
        <v>4</v>
      </c>
      <c r="H187">
        <f ca="1">AVERAGE(INDIRECT(I187):INDIRECT(J187))</f>
        <v>116.36666666666667</v>
      </c>
      <c r="I187" t="s">
        <v>148</v>
      </c>
      <c r="J187" t="s">
        <v>226</v>
      </c>
      <c r="K187" s="1">
        <v>37773</v>
      </c>
      <c r="L187">
        <v>95.98</v>
      </c>
      <c r="M187">
        <f t="shared" si="4"/>
        <v>110.64833333333331</v>
      </c>
      <c r="N187">
        <v>2019</v>
      </c>
      <c r="O187">
        <v>4</v>
      </c>
      <c r="P187">
        <f ca="1">H187/AVERAGE(INDIRECT($I$168):INDIRECT($J$168))*100</f>
        <v>124.3322173944013</v>
      </c>
    </row>
    <row r="188" spans="1:16" x14ac:dyDescent="0.3">
      <c r="A188" s="1">
        <v>37742</v>
      </c>
      <c r="B188">
        <v>144.22</v>
      </c>
      <c r="C188">
        <v>172.56333330000001</v>
      </c>
      <c r="F188">
        <f t="shared" si="5"/>
        <v>2020</v>
      </c>
      <c r="G188">
        <f t="shared" si="6"/>
        <v>1</v>
      </c>
      <c r="H188">
        <f ca="1">AVERAGE(INDIRECT(I188):INDIRECT(J188))</f>
        <v>124.83999999999999</v>
      </c>
      <c r="I188" t="s">
        <v>149</v>
      </c>
      <c r="J188" t="s">
        <v>227</v>
      </c>
      <c r="K188" s="1">
        <v>37803</v>
      </c>
      <c r="L188">
        <v>96.13</v>
      </c>
      <c r="M188">
        <f t="shared" si="4"/>
        <v>109.24166666666663</v>
      </c>
      <c r="N188">
        <v>2020</v>
      </c>
      <c r="O188">
        <v>1</v>
      </c>
      <c r="P188">
        <f ca="1">H188/AVERAGE(INDIRECT($I$168):INDIRECT($J$168))*100</f>
        <v>133.38556877270457</v>
      </c>
    </row>
    <row r="189" spans="1:16" x14ac:dyDescent="0.3">
      <c r="A189" s="1">
        <v>37773</v>
      </c>
      <c r="B189">
        <v>141.04</v>
      </c>
      <c r="C189">
        <v>171.68666669999999</v>
      </c>
      <c r="F189">
        <f t="shared" si="5"/>
        <v>2020</v>
      </c>
      <c r="G189">
        <f t="shared" si="6"/>
        <v>2</v>
      </c>
      <c r="H189">
        <f ca="1">AVERAGE(INDIRECT(I189):INDIRECT(J189))</f>
        <v>150.26333333333335</v>
      </c>
      <c r="I189" t="s">
        <v>150</v>
      </c>
      <c r="J189" t="s">
        <v>228</v>
      </c>
      <c r="K189" s="1">
        <v>37834</v>
      </c>
      <c r="L189">
        <v>98.46</v>
      </c>
      <c r="M189">
        <f t="shared" si="4"/>
        <v>107.82749999999999</v>
      </c>
      <c r="N189">
        <v>2020</v>
      </c>
      <c r="O189">
        <v>2</v>
      </c>
      <c r="P189">
        <f ca="1">H189/AVERAGE(INDIRECT($I$168):INDIRECT($J$168))*100</f>
        <v>160.54918441484435</v>
      </c>
    </row>
    <row r="190" spans="1:16" x14ac:dyDescent="0.3">
      <c r="A190" s="1">
        <v>37803</v>
      </c>
      <c r="B190">
        <v>140.75</v>
      </c>
      <c r="C190">
        <v>169.90416669999999</v>
      </c>
      <c r="F190">
        <f t="shared" si="5"/>
        <v>2020</v>
      </c>
      <c r="G190">
        <f t="shared" si="6"/>
        <v>3</v>
      </c>
      <c r="H190">
        <f ca="1">AVERAGE(INDIRECT(I190):INDIRECT(J190))</f>
        <v>150.86000000000001</v>
      </c>
      <c r="I190" t="s">
        <v>151</v>
      </c>
      <c r="J190" t="s">
        <v>229</v>
      </c>
      <c r="K190" s="1">
        <v>37865</v>
      </c>
      <c r="L190">
        <v>95.54</v>
      </c>
      <c r="M190">
        <f t="shared" si="4"/>
        <v>105.79666666666667</v>
      </c>
      <c r="N190">
        <v>2020</v>
      </c>
      <c r="O190">
        <v>3</v>
      </c>
      <c r="P190">
        <f ca="1">H190/AVERAGE(INDIRECT($I$168):INDIRECT($J$168))*100</f>
        <v>161.18669420898922</v>
      </c>
    </row>
    <row r="191" spans="1:16" x14ac:dyDescent="0.3">
      <c r="A191" s="1">
        <v>37834</v>
      </c>
      <c r="B191">
        <v>146.80000000000001</v>
      </c>
      <c r="C191">
        <v>167.86333329999999</v>
      </c>
      <c r="F191">
        <f t="shared" si="5"/>
        <v>2020</v>
      </c>
      <c r="G191">
        <f t="shared" si="6"/>
        <v>4</v>
      </c>
      <c r="H191">
        <f ca="1">AVERAGE(INDIRECT(I191):INDIRECT(J191))</f>
        <v>148.29999999999998</v>
      </c>
      <c r="I191" t="s">
        <v>152</v>
      </c>
      <c r="J191" t="s">
        <v>230</v>
      </c>
      <c r="K191" s="1">
        <v>37895</v>
      </c>
      <c r="L191">
        <v>95.14</v>
      </c>
      <c r="M191">
        <f t="shared" si="4"/>
        <v>102.96583333333335</v>
      </c>
      <c r="N191">
        <v>2020</v>
      </c>
      <c r="O191">
        <v>4</v>
      </c>
      <c r="P191">
        <f ca="1">H191/AVERAGE(INDIRECT($I$168):INDIRECT($J$168))*100</f>
        <v>158.45145665645697</v>
      </c>
    </row>
    <row r="192" spans="1:16" x14ac:dyDescent="0.3">
      <c r="A192" s="1">
        <v>37865</v>
      </c>
      <c r="B192">
        <v>142.26</v>
      </c>
      <c r="C192">
        <v>164.46416669999999</v>
      </c>
      <c r="F192">
        <f t="shared" si="5"/>
        <v>2021</v>
      </c>
      <c r="G192">
        <f t="shared" si="6"/>
        <v>1</v>
      </c>
      <c r="H192">
        <f ca="1">AVERAGE(INDIRECT(I192):INDIRECT(J192))</f>
        <v>148.24</v>
      </c>
      <c r="I192" t="s">
        <v>153</v>
      </c>
      <c r="J192" t="s">
        <v>231</v>
      </c>
      <c r="K192" s="1">
        <v>37926</v>
      </c>
      <c r="L192">
        <v>96.41</v>
      </c>
      <c r="M192">
        <f t="shared" si="4"/>
        <v>101.46750000000002</v>
      </c>
      <c r="N192">
        <v>2021</v>
      </c>
      <c r="O192">
        <v>1</v>
      </c>
      <c r="P192">
        <f ca="1">H192/AVERAGE(INDIRECT($I$168):INDIRECT($J$168))*100</f>
        <v>158.38734952631953</v>
      </c>
    </row>
    <row r="193" spans="1:16" x14ac:dyDescent="0.3">
      <c r="A193" s="1">
        <v>37895</v>
      </c>
      <c r="B193">
        <v>138.72</v>
      </c>
      <c r="C193">
        <v>158.84833330000001</v>
      </c>
      <c r="F193">
        <f t="shared" si="5"/>
        <v>2021</v>
      </c>
      <c r="G193">
        <f t="shared" si="6"/>
        <v>2</v>
      </c>
      <c r="H193">
        <f ca="1">AVERAGE(INDIRECT(I193):INDIRECT(J193))</f>
        <v>144.12</v>
      </c>
      <c r="I193" t="s">
        <v>154</v>
      </c>
      <c r="J193" t="s">
        <v>232</v>
      </c>
      <c r="K193" s="1">
        <v>37956</v>
      </c>
      <c r="L193">
        <v>98.12</v>
      </c>
      <c r="M193" s="2">
        <f t="shared" si="4"/>
        <v>100.21250000000002</v>
      </c>
      <c r="N193">
        <v>2021</v>
      </c>
      <c r="O193">
        <v>2</v>
      </c>
      <c r="P193">
        <f ca="1">H193/AVERAGE(INDIRECT($I$168):INDIRECT($J$168))*100</f>
        <v>153.98532659021296</v>
      </c>
    </row>
    <row r="194" spans="1:16" x14ac:dyDescent="0.3">
      <c r="A194" s="1">
        <v>37926</v>
      </c>
      <c r="B194">
        <v>140.4</v>
      </c>
      <c r="C194">
        <v>154.88166670000001</v>
      </c>
      <c r="F194">
        <f t="shared" si="5"/>
        <v>2021</v>
      </c>
      <c r="G194">
        <f t="shared" si="6"/>
        <v>3</v>
      </c>
      <c r="H194">
        <f ca="1">AVERAGE(INDIRECT(I194):INDIRECT(J194))</f>
        <v>140.87333333333333</v>
      </c>
      <c r="I194" t="s">
        <v>155</v>
      </c>
      <c r="J194" t="s">
        <v>233</v>
      </c>
      <c r="K194" s="1">
        <v>37987</v>
      </c>
      <c r="L194">
        <v>96.51</v>
      </c>
      <c r="M194">
        <f t="shared" si="4"/>
        <v>99.288333333333313</v>
      </c>
      <c r="N194">
        <v>2021</v>
      </c>
      <c r="O194">
        <v>3</v>
      </c>
      <c r="P194">
        <f ca="1">H194/AVERAGE(INDIRECT($I$168):INDIRECT($J$168))*100</f>
        <v>150.51641854832963</v>
      </c>
    </row>
    <row r="195" spans="1:16" x14ac:dyDescent="0.3">
      <c r="A195" s="1">
        <v>37956</v>
      </c>
      <c r="B195">
        <v>140.07</v>
      </c>
      <c r="C195">
        <v>151.03166669999999</v>
      </c>
      <c r="F195">
        <f t="shared" si="5"/>
        <v>2021</v>
      </c>
      <c r="G195">
        <f t="shared" si="6"/>
        <v>4</v>
      </c>
      <c r="H195">
        <f ca="1">AVERAGE(INDIRECT(I195):INDIRECT(J195))</f>
        <v>147.92999999999998</v>
      </c>
      <c r="I195" t="s">
        <v>156</v>
      </c>
      <c r="J195" t="s">
        <v>234</v>
      </c>
      <c r="K195" s="1">
        <v>38018</v>
      </c>
      <c r="L195">
        <v>100.47</v>
      </c>
      <c r="M195">
        <f t="shared" si="4"/>
        <v>98.146666666666661</v>
      </c>
      <c r="N195">
        <v>2021</v>
      </c>
      <c r="O195">
        <v>4</v>
      </c>
      <c r="P195">
        <f ca="1">H195/AVERAGE(INDIRECT($I$168):INDIRECT($J$168))*100</f>
        <v>158.05612935394254</v>
      </c>
    </row>
    <row r="196" spans="1:16" x14ac:dyDescent="0.3">
      <c r="A196" s="1">
        <v>37987</v>
      </c>
      <c r="B196">
        <v>136.19</v>
      </c>
      <c r="C196">
        <v>147.9216667</v>
      </c>
      <c r="F196">
        <f t="shared" si="5"/>
        <v>2022</v>
      </c>
      <c r="G196">
        <f t="shared" si="6"/>
        <v>1</v>
      </c>
      <c r="H196">
        <f ca="1">AVERAGE(INDIRECT(I196):INDIRECT(J196))</f>
        <v>138.33333333333334</v>
      </c>
      <c r="I196" t="s">
        <v>157</v>
      </c>
      <c r="J196" t="s">
        <v>235</v>
      </c>
      <c r="K196" s="1">
        <v>38047</v>
      </c>
      <c r="L196">
        <v>98.67</v>
      </c>
      <c r="M196">
        <f t="shared" si="4"/>
        <v>97.259166666666658</v>
      </c>
      <c r="N196">
        <v>2022</v>
      </c>
      <c r="O196">
        <v>1</v>
      </c>
      <c r="P196">
        <f ca="1">H196/AVERAGE(INDIRECT($I$168):INDIRECT($J$168))*100</f>
        <v>147.80255003917657</v>
      </c>
    </row>
    <row r="197" spans="1:16" x14ac:dyDescent="0.3">
      <c r="A197" s="1">
        <v>38018</v>
      </c>
      <c r="B197">
        <v>139.84</v>
      </c>
      <c r="C197">
        <v>144.59416669999999</v>
      </c>
      <c r="F197">
        <f t="shared" si="5"/>
        <v>2022</v>
      </c>
      <c r="G197">
        <f t="shared" si="6"/>
        <v>2</v>
      </c>
      <c r="H197">
        <f ca="1">AVERAGE(INDIRECT(I197):INDIRECT(J197))</f>
        <v>129.92333333333332</v>
      </c>
      <c r="I197" t="s">
        <v>158</v>
      </c>
      <c r="J197" t="s">
        <v>236</v>
      </c>
      <c r="K197" s="1">
        <v>38078</v>
      </c>
      <c r="L197">
        <v>97.75</v>
      </c>
      <c r="M197">
        <f t="shared" si="4"/>
        <v>97.19083333333333</v>
      </c>
      <c r="N197">
        <v>2022</v>
      </c>
      <c r="O197">
        <v>2</v>
      </c>
      <c r="P197">
        <f ca="1">H197/AVERAGE(INDIRECT($I$168):INDIRECT($J$168))*100</f>
        <v>138.8168672982406</v>
      </c>
    </row>
    <row r="198" spans="1:16" x14ac:dyDescent="0.3">
      <c r="A198" s="1">
        <v>38047</v>
      </c>
      <c r="B198">
        <v>138.88999999999999</v>
      </c>
      <c r="C198">
        <v>141.87666669999999</v>
      </c>
      <c r="F198">
        <f t="shared" si="5"/>
        <v>2022</v>
      </c>
      <c r="G198">
        <f t="shared" si="6"/>
        <v>3</v>
      </c>
      <c r="H198">
        <f ca="1">AVERAGE(INDIRECT(I198):INDIRECT(J198))</f>
        <v>141.03666666666666</v>
      </c>
      <c r="I198" t="s">
        <v>159</v>
      </c>
      <c r="J198" t="s">
        <v>237</v>
      </c>
      <c r="K198" s="1">
        <v>38108</v>
      </c>
      <c r="L198">
        <v>102.81</v>
      </c>
      <c r="M198">
        <f t="shared" si="4"/>
        <v>97.66583333333331</v>
      </c>
      <c r="N198">
        <v>2022</v>
      </c>
      <c r="O198">
        <v>3</v>
      </c>
      <c r="P198">
        <f ca="1">H198/AVERAGE(INDIRECT($I$168):INDIRECT($J$168))*100</f>
        <v>150.69093240259275</v>
      </c>
    </row>
    <row r="199" spans="1:16" x14ac:dyDescent="0.3">
      <c r="A199" s="1">
        <v>38078</v>
      </c>
      <c r="B199">
        <v>138.85</v>
      </c>
      <c r="C199">
        <v>140.66916670000001</v>
      </c>
      <c r="F199">
        <f t="shared" si="5"/>
        <v>2022</v>
      </c>
      <c r="G199">
        <f t="shared" si="6"/>
        <v>4</v>
      </c>
      <c r="H199">
        <f ca="1">AVERAGE(INDIRECT(I199):INDIRECT(J199))</f>
        <v>140.61333333333334</v>
      </c>
      <c r="I199" t="s">
        <v>160</v>
      </c>
      <c r="J199" t="s">
        <v>238</v>
      </c>
      <c r="K199" s="1">
        <v>38139</v>
      </c>
      <c r="L199">
        <v>102.86</v>
      </c>
      <c r="M199">
        <f t="shared" si="4"/>
        <v>98.239166666666662</v>
      </c>
      <c r="N199">
        <v>2022</v>
      </c>
      <c r="O199">
        <v>4</v>
      </c>
      <c r="P199">
        <f ca="1">H199/AVERAGE(INDIRECT($I$168):INDIRECT($J$168))*100</f>
        <v>150.2386209844006</v>
      </c>
    </row>
    <row r="200" spans="1:16" x14ac:dyDescent="0.3">
      <c r="A200" s="1">
        <v>38108</v>
      </c>
      <c r="B200">
        <v>148.25</v>
      </c>
      <c r="C200">
        <v>141.005</v>
      </c>
      <c r="F200">
        <f t="shared" si="5"/>
        <v>2023</v>
      </c>
      <c r="G200">
        <f t="shared" si="6"/>
        <v>1</v>
      </c>
      <c r="H200">
        <f ca="1">AVERAGE(INDIRECT(I200):INDIRECT(J200))</f>
        <v>137.90666666666667</v>
      </c>
      <c r="I200" t="s">
        <v>161</v>
      </c>
      <c r="J200" t="s">
        <v>239</v>
      </c>
      <c r="K200" s="1">
        <v>38169</v>
      </c>
      <c r="L200">
        <v>99.57</v>
      </c>
      <c r="M200">
        <f t="shared" si="4"/>
        <v>98.52583333333331</v>
      </c>
      <c r="N200">
        <v>2023</v>
      </c>
      <c r="O200">
        <v>1</v>
      </c>
      <c r="P200">
        <f ca="1">H200/AVERAGE(INDIRECT($I$168):INDIRECT($J$168))*100</f>
        <v>147.34667711375451</v>
      </c>
    </row>
    <row r="201" spans="1:16" x14ac:dyDescent="0.3">
      <c r="A201" s="1">
        <v>38139</v>
      </c>
      <c r="B201">
        <v>149.04</v>
      </c>
      <c r="C201">
        <v>141.6716667</v>
      </c>
      <c r="F201">
        <f t="shared" si="5"/>
        <v>2023</v>
      </c>
      <c r="G201">
        <f t="shared" si="6"/>
        <v>2</v>
      </c>
      <c r="H201">
        <f ca="1">AVERAGE(INDIRECT(I201):INDIRECT(J201))</f>
        <v>131.09666666666666</v>
      </c>
      <c r="I201" t="s">
        <v>162</v>
      </c>
      <c r="J201" t="s">
        <v>240</v>
      </c>
      <c r="K201" s="1">
        <v>38200</v>
      </c>
      <c r="L201">
        <v>97.01</v>
      </c>
      <c r="M201">
        <f t="shared" si="4"/>
        <v>98.405000000000015</v>
      </c>
      <c r="N201">
        <v>2023</v>
      </c>
      <c r="O201">
        <v>2</v>
      </c>
      <c r="P201">
        <f ca="1">H201/AVERAGE(INDIRECT($I$168):INDIRECT($J$168))*100</f>
        <v>140.07051784315118</v>
      </c>
    </row>
    <row r="202" spans="1:16" x14ac:dyDescent="0.3">
      <c r="A202" s="1">
        <v>38169</v>
      </c>
      <c r="B202">
        <v>143.11000000000001</v>
      </c>
      <c r="C202">
        <v>141.86833329999999</v>
      </c>
      <c r="F202">
        <f t="shared" si="5"/>
        <v>2023</v>
      </c>
      <c r="G202">
        <f t="shared" si="6"/>
        <v>3</v>
      </c>
      <c r="H202">
        <f ca="1">AVERAGE(INDIRECT(I202):INDIRECT(J202))</f>
        <v>129.79666666666665</v>
      </c>
      <c r="I202" t="s">
        <v>163</v>
      </c>
      <c r="J202" t="s">
        <v>241</v>
      </c>
      <c r="K202" s="1">
        <v>38231</v>
      </c>
      <c r="L202">
        <v>93.19</v>
      </c>
      <c r="M202">
        <f t="shared" si="4"/>
        <v>98.209166666666661</v>
      </c>
      <c r="N202">
        <v>2023</v>
      </c>
      <c r="O202">
        <v>3</v>
      </c>
      <c r="P202">
        <f ca="1">H202/AVERAGE(INDIRECT($I$168):INDIRECT($J$168))*100</f>
        <v>138.68153002350593</v>
      </c>
    </row>
    <row r="203" spans="1:16" x14ac:dyDescent="0.3">
      <c r="A203" s="1">
        <v>38200</v>
      </c>
      <c r="B203">
        <v>140.62</v>
      </c>
      <c r="C203">
        <v>141.3533333</v>
      </c>
      <c r="F203">
        <f t="shared" si="5"/>
        <v>2023</v>
      </c>
      <c r="G203">
        <f t="shared" si="6"/>
        <v>4</v>
      </c>
      <c r="H203">
        <f ca="1">AVERAGE(INDIRECT(I203):INDIRECT(J203))</f>
        <v>130.74666666666667</v>
      </c>
      <c r="I203" t="s">
        <v>164</v>
      </c>
      <c r="J203" t="s">
        <v>242</v>
      </c>
      <c r="K203" s="1">
        <v>38261</v>
      </c>
      <c r="L203">
        <v>93.16</v>
      </c>
      <c r="M203">
        <f t="shared" si="4"/>
        <v>98.044166666666683</v>
      </c>
      <c r="N203">
        <v>2023</v>
      </c>
      <c r="O203">
        <v>4</v>
      </c>
      <c r="P203">
        <f ca="1">H203/AVERAGE(INDIRECT($I$168):INDIRECT($J$168))*100</f>
        <v>139.69655958401594</v>
      </c>
    </row>
    <row r="204" spans="1:16" x14ac:dyDescent="0.3">
      <c r="A204" s="1">
        <v>38231</v>
      </c>
      <c r="B204">
        <v>135.22999999999999</v>
      </c>
      <c r="C204">
        <v>140.76750000000001</v>
      </c>
      <c r="K204" s="1">
        <v>38292</v>
      </c>
      <c r="L204">
        <v>91.93</v>
      </c>
      <c r="M204">
        <f t="shared" si="4"/>
        <v>97.670833333333348</v>
      </c>
    </row>
    <row r="205" spans="1:16" x14ac:dyDescent="0.3">
      <c r="A205" s="1">
        <v>38261</v>
      </c>
      <c r="B205">
        <v>133.55000000000001</v>
      </c>
      <c r="C205">
        <v>140.33666669999999</v>
      </c>
      <c r="K205" s="1">
        <v>38322</v>
      </c>
      <c r="L205">
        <v>90.39</v>
      </c>
      <c r="M205" s="2">
        <f t="shared" ref="M205:M268" si="7">(SUM(L194:L205))/12</f>
        <v>97.026666666666685</v>
      </c>
    </row>
    <row r="206" spans="1:16" x14ac:dyDescent="0.3">
      <c r="A206" s="1">
        <v>38292</v>
      </c>
      <c r="B206">
        <v>129.6</v>
      </c>
      <c r="C206">
        <v>139.43666669999999</v>
      </c>
      <c r="K206" s="1">
        <v>38353</v>
      </c>
      <c r="L206">
        <v>88.61</v>
      </c>
      <c r="M206">
        <f t="shared" si="7"/>
        <v>96.368333333333325</v>
      </c>
    </row>
    <row r="207" spans="1:16" x14ac:dyDescent="0.3">
      <c r="A207" s="1">
        <v>38322</v>
      </c>
      <c r="B207">
        <v>124.9</v>
      </c>
      <c r="C207">
        <v>138.17250000000001</v>
      </c>
      <c r="K207" s="1">
        <v>38384</v>
      </c>
      <c r="L207">
        <v>85.94</v>
      </c>
      <c r="M207">
        <f t="shared" si="7"/>
        <v>95.157500000000013</v>
      </c>
    </row>
    <row r="208" spans="1:16" x14ac:dyDescent="0.3">
      <c r="A208" s="1">
        <v>38353</v>
      </c>
      <c r="B208">
        <v>123.29</v>
      </c>
      <c r="C208">
        <v>137.0975</v>
      </c>
      <c r="K208" s="1">
        <v>38412</v>
      </c>
      <c r="L208">
        <v>89.74</v>
      </c>
      <c r="M208">
        <f t="shared" si="7"/>
        <v>94.413333333333341</v>
      </c>
    </row>
    <row r="209" spans="1:13" x14ac:dyDescent="0.3">
      <c r="A209" s="1">
        <v>38384</v>
      </c>
      <c r="B209">
        <v>118.92</v>
      </c>
      <c r="C209">
        <v>135.35416670000001</v>
      </c>
      <c r="K209" s="1">
        <v>38443</v>
      </c>
      <c r="L209">
        <v>85.74</v>
      </c>
      <c r="M209">
        <f t="shared" si="7"/>
        <v>93.412500000000009</v>
      </c>
    </row>
    <row r="210" spans="1:13" x14ac:dyDescent="0.3">
      <c r="A210" s="1">
        <v>38412</v>
      </c>
      <c r="B210">
        <v>124.02</v>
      </c>
      <c r="C210">
        <v>134.11500000000001</v>
      </c>
      <c r="K210" s="1">
        <v>38473</v>
      </c>
      <c r="L210">
        <v>81.96</v>
      </c>
      <c r="M210">
        <f t="shared" si="7"/>
        <v>91.675000000000011</v>
      </c>
    </row>
    <row r="211" spans="1:13" x14ac:dyDescent="0.3">
      <c r="A211" s="1">
        <v>38443</v>
      </c>
      <c r="B211">
        <v>118.03</v>
      </c>
      <c r="C211">
        <v>132.38</v>
      </c>
      <c r="K211" s="1">
        <v>38504</v>
      </c>
      <c r="L211">
        <v>80</v>
      </c>
      <c r="M211">
        <f t="shared" si="7"/>
        <v>89.77</v>
      </c>
    </row>
    <row r="212" spans="1:13" x14ac:dyDescent="0.3">
      <c r="A212" s="1">
        <v>38473</v>
      </c>
      <c r="B212">
        <v>111.59</v>
      </c>
      <c r="C212">
        <v>129.32499999999999</v>
      </c>
      <c r="K212" s="1">
        <v>38534</v>
      </c>
      <c r="L212">
        <v>79.84</v>
      </c>
      <c r="M212">
        <f t="shared" si="7"/>
        <v>88.125833333333333</v>
      </c>
    </row>
    <row r="213" spans="1:13" x14ac:dyDescent="0.3">
      <c r="A213" s="1">
        <v>38504</v>
      </c>
      <c r="B213">
        <v>109.88</v>
      </c>
      <c r="C213">
        <v>126.0616667</v>
      </c>
      <c r="K213" s="1">
        <v>38565</v>
      </c>
      <c r="L213">
        <v>81.3</v>
      </c>
      <c r="M213">
        <f t="shared" si="7"/>
        <v>86.816666666666677</v>
      </c>
    </row>
    <row r="214" spans="1:13" x14ac:dyDescent="0.3">
      <c r="A214" s="1">
        <v>38534</v>
      </c>
      <c r="B214">
        <v>108.29</v>
      </c>
      <c r="C214">
        <v>123.16</v>
      </c>
      <c r="K214" s="1">
        <v>38596</v>
      </c>
      <c r="L214">
        <v>80.400000000000006</v>
      </c>
      <c r="M214">
        <f t="shared" si="7"/>
        <v>85.750833333333333</v>
      </c>
    </row>
    <row r="215" spans="1:13" x14ac:dyDescent="0.3">
      <c r="A215" s="1">
        <v>38565</v>
      </c>
      <c r="B215">
        <v>108.07</v>
      </c>
      <c r="C215">
        <v>120.44750000000001</v>
      </c>
      <c r="K215" s="1">
        <v>38626</v>
      </c>
      <c r="L215">
        <v>78.739999999999995</v>
      </c>
      <c r="M215">
        <f t="shared" si="7"/>
        <v>84.549166666666665</v>
      </c>
    </row>
    <row r="216" spans="1:13" x14ac:dyDescent="0.3">
      <c r="A216" s="1">
        <v>38596</v>
      </c>
      <c r="B216">
        <v>105.95</v>
      </c>
      <c r="C216">
        <v>118.00749999999999</v>
      </c>
      <c r="K216" s="1">
        <v>38657</v>
      </c>
      <c r="L216">
        <v>75.95</v>
      </c>
      <c r="M216">
        <f t="shared" si="7"/>
        <v>83.217500000000001</v>
      </c>
    </row>
    <row r="217" spans="1:13" x14ac:dyDescent="0.3">
      <c r="A217" s="1">
        <v>38626</v>
      </c>
      <c r="B217">
        <v>103.63</v>
      </c>
      <c r="C217">
        <v>115.5141667</v>
      </c>
      <c r="K217" s="1">
        <v>38687</v>
      </c>
      <c r="L217">
        <v>78.75</v>
      </c>
      <c r="M217" s="2">
        <f t="shared" si="7"/>
        <v>82.247500000000002</v>
      </c>
    </row>
    <row r="218" spans="1:13" x14ac:dyDescent="0.3">
      <c r="A218" s="1">
        <v>38657</v>
      </c>
      <c r="B218">
        <v>100.17</v>
      </c>
      <c r="C218">
        <v>113.0616667</v>
      </c>
      <c r="K218" s="1">
        <v>38718</v>
      </c>
      <c r="L218">
        <v>78.42</v>
      </c>
      <c r="M218">
        <f t="shared" si="7"/>
        <v>81.398333333333326</v>
      </c>
    </row>
    <row r="219" spans="1:13" x14ac:dyDescent="0.3">
      <c r="A219" s="1">
        <v>38687</v>
      </c>
      <c r="B219">
        <v>102.76</v>
      </c>
      <c r="C219">
        <v>111.2166667</v>
      </c>
      <c r="K219" s="1">
        <v>38749</v>
      </c>
      <c r="L219">
        <v>74.39</v>
      </c>
      <c r="M219">
        <f t="shared" si="7"/>
        <v>80.435833333333335</v>
      </c>
    </row>
    <row r="220" spans="1:13" x14ac:dyDescent="0.3">
      <c r="A220" s="1">
        <v>38718</v>
      </c>
      <c r="B220">
        <v>102.41</v>
      </c>
      <c r="C220">
        <v>109.4766667</v>
      </c>
      <c r="K220" s="1">
        <v>38777</v>
      </c>
      <c r="L220">
        <v>75.349999999999994</v>
      </c>
      <c r="M220">
        <f t="shared" si="7"/>
        <v>79.236666666666665</v>
      </c>
    </row>
    <row r="221" spans="1:13" x14ac:dyDescent="0.3">
      <c r="A221" s="1">
        <v>38749</v>
      </c>
      <c r="B221">
        <v>97.17</v>
      </c>
      <c r="C221">
        <v>107.6641667</v>
      </c>
      <c r="K221" s="1">
        <v>38808</v>
      </c>
      <c r="L221">
        <v>75.87</v>
      </c>
      <c r="M221">
        <f t="shared" si="7"/>
        <v>78.414166666666674</v>
      </c>
    </row>
    <row r="222" spans="1:13" x14ac:dyDescent="0.3">
      <c r="A222" s="1">
        <v>38777</v>
      </c>
      <c r="B222">
        <v>96.84</v>
      </c>
      <c r="C222">
        <v>105.39916669999999</v>
      </c>
      <c r="K222" s="1">
        <v>38838</v>
      </c>
      <c r="L222">
        <v>79.33</v>
      </c>
      <c r="M222">
        <f t="shared" si="7"/>
        <v>78.195000000000007</v>
      </c>
    </row>
    <row r="223" spans="1:13" x14ac:dyDescent="0.3">
      <c r="A223" s="1">
        <v>38808</v>
      </c>
      <c r="B223">
        <v>96.43</v>
      </c>
      <c r="C223">
        <v>103.5991667</v>
      </c>
      <c r="K223" s="1">
        <v>38869</v>
      </c>
      <c r="L223">
        <v>80.7</v>
      </c>
      <c r="M223">
        <f t="shared" si="7"/>
        <v>78.253333333333345</v>
      </c>
    </row>
    <row r="224" spans="1:13" x14ac:dyDescent="0.3">
      <c r="A224" s="1">
        <v>38838</v>
      </c>
      <c r="B224">
        <v>99.03</v>
      </c>
      <c r="C224">
        <v>102.55249999999999</v>
      </c>
      <c r="K224" s="1">
        <v>38899</v>
      </c>
      <c r="L224">
        <v>79.3</v>
      </c>
      <c r="M224">
        <f t="shared" si="7"/>
        <v>78.208333333333343</v>
      </c>
    </row>
    <row r="225" spans="1:13" x14ac:dyDescent="0.3">
      <c r="A225" s="1">
        <v>38869</v>
      </c>
      <c r="B225">
        <v>102.64</v>
      </c>
      <c r="C225">
        <v>101.94916670000001</v>
      </c>
      <c r="K225" s="1">
        <v>38930</v>
      </c>
      <c r="L225">
        <v>78.45</v>
      </c>
      <c r="M225">
        <f t="shared" si="7"/>
        <v>77.970833333333346</v>
      </c>
    </row>
    <row r="226" spans="1:13" x14ac:dyDescent="0.3">
      <c r="A226" s="1">
        <v>38899</v>
      </c>
      <c r="B226">
        <v>100.05</v>
      </c>
      <c r="C226">
        <v>101.2625</v>
      </c>
      <c r="K226" s="1">
        <v>38961</v>
      </c>
      <c r="L226">
        <v>78.209999999999994</v>
      </c>
      <c r="M226">
        <f t="shared" si="7"/>
        <v>77.788333333333341</v>
      </c>
    </row>
    <row r="227" spans="1:13" x14ac:dyDescent="0.3">
      <c r="A227" s="1">
        <v>38930</v>
      </c>
      <c r="B227">
        <v>98.67</v>
      </c>
      <c r="C227">
        <v>100.47916669999999</v>
      </c>
      <c r="K227" s="1">
        <v>38991</v>
      </c>
      <c r="L227">
        <v>75.790000000000006</v>
      </c>
      <c r="M227">
        <f t="shared" si="7"/>
        <v>77.542500000000004</v>
      </c>
    </row>
    <row r="228" spans="1:13" x14ac:dyDescent="0.3">
      <c r="A228" s="1">
        <v>38961</v>
      </c>
      <c r="B228">
        <v>98.57</v>
      </c>
      <c r="C228">
        <v>99.864166670000003</v>
      </c>
      <c r="K228" s="1">
        <v>39022</v>
      </c>
      <c r="L228">
        <v>76.33</v>
      </c>
      <c r="M228">
        <f t="shared" si="7"/>
        <v>77.57416666666667</v>
      </c>
    </row>
    <row r="229" spans="1:13" x14ac:dyDescent="0.3">
      <c r="A229" s="1">
        <v>38991</v>
      </c>
      <c r="B229">
        <v>96.79</v>
      </c>
      <c r="C229">
        <v>99.294166669999996</v>
      </c>
      <c r="K229" s="1">
        <v>39052</v>
      </c>
      <c r="L229">
        <v>76.95</v>
      </c>
      <c r="M229" s="2">
        <f t="shared" si="7"/>
        <v>77.424166666666665</v>
      </c>
    </row>
    <row r="230" spans="1:13" x14ac:dyDescent="0.3">
      <c r="A230" s="1">
        <v>39022</v>
      </c>
      <c r="B230">
        <v>96.78</v>
      </c>
      <c r="C230">
        <v>99.011666669999997</v>
      </c>
      <c r="K230" s="1">
        <v>39083</v>
      </c>
      <c r="L230">
        <v>75.41</v>
      </c>
      <c r="M230">
        <f t="shared" si="7"/>
        <v>77.173333333333332</v>
      </c>
    </row>
    <row r="231" spans="1:13" x14ac:dyDescent="0.3">
      <c r="A231" s="1">
        <v>39052</v>
      </c>
      <c r="B231">
        <v>96.1</v>
      </c>
      <c r="C231">
        <v>98.456666670000004</v>
      </c>
      <c r="K231" s="1">
        <v>39114</v>
      </c>
      <c r="L231">
        <v>74.92</v>
      </c>
      <c r="M231">
        <f t="shared" si="7"/>
        <v>77.217500000000001</v>
      </c>
    </row>
    <row r="232" spans="1:13" x14ac:dyDescent="0.3">
      <c r="A232" s="1">
        <v>39083</v>
      </c>
      <c r="B232">
        <v>95.46</v>
      </c>
      <c r="C232">
        <v>97.877499999999998</v>
      </c>
      <c r="K232" s="1">
        <v>39142</v>
      </c>
      <c r="L232">
        <v>75.599999999999994</v>
      </c>
      <c r="M232">
        <f t="shared" si="7"/>
        <v>77.23833333333333</v>
      </c>
    </row>
    <row r="233" spans="1:13" x14ac:dyDescent="0.3">
      <c r="A233" s="1">
        <v>39114</v>
      </c>
      <c r="B233">
        <v>93.66</v>
      </c>
      <c r="C233">
        <v>97.584999999999994</v>
      </c>
      <c r="K233" s="1">
        <v>39173</v>
      </c>
      <c r="L233">
        <v>74.92</v>
      </c>
      <c r="M233">
        <f t="shared" si="7"/>
        <v>77.159166666666664</v>
      </c>
    </row>
    <row r="234" spans="1:13" x14ac:dyDescent="0.3">
      <c r="A234" s="1">
        <v>39142</v>
      </c>
      <c r="B234">
        <v>93.83</v>
      </c>
      <c r="C234">
        <v>97.334166670000002</v>
      </c>
      <c r="K234" s="1">
        <v>39203</v>
      </c>
      <c r="L234">
        <v>74.260000000000005</v>
      </c>
      <c r="M234">
        <f t="shared" si="7"/>
        <v>76.736666666666665</v>
      </c>
    </row>
    <row r="235" spans="1:13" x14ac:dyDescent="0.3">
      <c r="A235" s="1">
        <v>39173</v>
      </c>
      <c r="B235">
        <v>91.65</v>
      </c>
      <c r="C235">
        <v>96.935833329999994</v>
      </c>
      <c r="K235" s="1">
        <v>39234</v>
      </c>
      <c r="L235">
        <v>72.849999999999994</v>
      </c>
      <c r="M235">
        <f t="shared" si="7"/>
        <v>76.082499999999996</v>
      </c>
    </row>
    <row r="236" spans="1:13" x14ac:dyDescent="0.3">
      <c r="A236" s="1">
        <v>39203</v>
      </c>
      <c r="B236">
        <v>89.67</v>
      </c>
      <c r="C236">
        <v>96.155833329999993</v>
      </c>
      <c r="K236" s="1">
        <v>39264</v>
      </c>
      <c r="L236">
        <v>72.17</v>
      </c>
      <c r="M236">
        <f t="shared" si="7"/>
        <v>75.48833333333333</v>
      </c>
    </row>
    <row r="237" spans="1:13" x14ac:dyDescent="0.3">
      <c r="A237" s="1">
        <v>39234</v>
      </c>
      <c r="B237">
        <v>87.34</v>
      </c>
      <c r="C237">
        <v>94.880833330000002</v>
      </c>
      <c r="K237" s="1">
        <v>39295</v>
      </c>
      <c r="L237">
        <v>73.62</v>
      </c>
      <c r="M237">
        <f t="shared" si="7"/>
        <v>75.085833333333326</v>
      </c>
    </row>
    <row r="238" spans="1:13" x14ac:dyDescent="0.3">
      <c r="A238" s="1">
        <v>39264</v>
      </c>
      <c r="B238">
        <v>84.9</v>
      </c>
      <c r="C238">
        <v>93.618333329999999</v>
      </c>
      <c r="K238" s="1">
        <v>39326</v>
      </c>
      <c r="L238">
        <v>71.040000000000006</v>
      </c>
      <c r="M238">
        <f t="shared" si="7"/>
        <v>74.48833333333333</v>
      </c>
    </row>
    <row r="239" spans="1:13" x14ac:dyDescent="0.3">
      <c r="A239" s="1">
        <v>39295</v>
      </c>
      <c r="B239">
        <v>88.08</v>
      </c>
      <c r="C239">
        <v>92.735833330000006</v>
      </c>
      <c r="K239" s="1">
        <v>39356</v>
      </c>
      <c r="L239">
        <v>67.650000000000006</v>
      </c>
      <c r="M239">
        <f t="shared" si="7"/>
        <v>73.81</v>
      </c>
    </row>
    <row r="240" spans="1:13" x14ac:dyDescent="0.3">
      <c r="A240" s="1">
        <v>39326</v>
      </c>
      <c r="B240">
        <v>85.18</v>
      </c>
      <c r="C240">
        <v>91.62</v>
      </c>
      <c r="K240" s="1">
        <v>39387</v>
      </c>
      <c r="L240">
        <v>67.319999999999993</v>
      </c>
      <c r="M240">
        <f t="shared" si="7"/>
        <v>73.059166666666655</v>
      </c>
    </row>
    <row r="241" spans="1:13" x14ac:dyDescent="0.3">
      <c r="A241" s="1">
        <v>39356</v>
      </c>
      <c r="B241">
        <v>80.69</v>
      </c>
      <c r="C241">
        <v>90.278333329999995</v>
      </c>
      <c r="K241" s="1">
        <v>39417</v>
      </c>
      <c r="L241">
        <v>67.14</v>
      </c>
      <c r="M241" s="2">
        <f t="shared" si="7"/>
        <v>72.241666666666646</v>
      </c>
    </row>
    <row r="242" spans="1:13" x14ac:dyDescent="0.3">
      <c r="A242" s="1">
        <v>39387</v>
      </c>
      <c r="B242">
        <v>79.47</v>
      </c>
      <c r="C242">
        <v>88.83583333</v>
      </c>
      <c r="K242" s="1">
        <v>39448</v>
      </c>
      <c r="L242">
        <v>66.8</v>
      </c>
      <c r="M242">
        <f t="shared" si="7"/>
        <v>71.524166666666659</v>
      </c>
    </row>
    <row r="243" spans="1:13" x14ac:dyDescent="0.3">
      <c r="A243" s="1">
        <v>39417</v>
      </c>
      <c r="B243">
        <v>79.55</v>
      </c>
      <c r="C243">
        <v>87.456666670000004</v>
      </c>
      <c r="K243" s="1">
        <v>39479</v>
      </c>
      <c r="L243">
        <v>66.209999999999994</v>
      </c>
      <c r="M243">
        <f t="shared" si="7"/>
        <v>70.798333333333332</v>
      </c>
    </row>
    <row r="244" spans="1:13" x14ac:dyDescent="0.3">
      <c r="A244" s="1">
        <v>39448</v>
      </c>
      <c r="B244">
        <v>78.989999999999995</v>
      </c>
      <c r="C244">
        <v>86.084166670000002</v>
      </c>
      <c r="K244" s="1">
        <v>39508</v>
      </c>
      <c r="L244">
        <v>67.34</v>
      </c>
      <c r="M244">
        <f t="shared" si="7"/>
        <v>70.11</v>
      </c>
    </row>
    <row r="245" spans="1:13" x14ac:dyDescent="0.3">
      <c r="A245" s="1">
        <v>39479</v>
      </c>
      <c r="B245">
        <v>76.77</v>
      </c>
      <c r="C245">
        <v>84.676666670000003</v>
      </c>
      <c r="K245" s="1">
        <v>39539</v>
      </c>
      <c r="L245">
        <v>66.91</v>
      </c>
      <c r="M245">
        <f t="shared" si="7"/>
        <v>69.44250000000001</v>
      </c>
    </row>
    <row r="246" spans="1:13" x14ac:dyDescent="0.3">
      <c r="A246" s="1">
        <v>39508</v>
      </c>
      <c r="B246">
        <v>76.16</v>
      </c>
      <c r="C246">
        <v>83.204166670000006</v>
      </c>
      <c r="K246" s="1">
        <v>39569</v>
      </c>
      <c r="L246">
        <v>65.47</v>
      </c>
      <c r="M246">
        <f t="shared" si="7"/>
        <v>68.710000000000008</v>
      </c>
    </row>
    <row r="247" spans="1:13" x14ac:dyDescent="0.3">
      <c r="A247" s="1">
        <v>39539</v>
      </c>
      <c r="B247">
        <v>75.37</v>
      </c>
      <c r="C247">
        <v>81.847499999999997</v>
      </c>
      <c r="K247" s="1">
        <v>39600</v>
      </c>
      <c r="L247">
        <v>63.34</v>
      </c>
      <c r="M247">
        <f t="shared" si="7"/>
        <v>67.917500000000004</v>
      </c>
    </row>
    <row r="248" spans="1:13" x14ac:dyDescent="0.3">
      <c r="A248" s="1">
        <v>39569</v>
      </c>
      <c r="B248">
        <v>74.14</v>
      </c>
      <c r="C248">
        <v>80.553333330000001</v>
      </c>
      <c r="K248" s="1">
        <v>39630</v>
      </c>
      <c r="L248">
        <v>63.23</v>
      </c>
      <c r="M248">
        <f t="shared" si="7"/>
        <v>67.172499999999999</v>
      </c>
    </row>
    <row r="249" spans="1:13" x14ac:dyDescent="0.3">
      <c r="A249" s="1">
        <v>39600</v>
      </c>
      <c r="B249">
        <v>72.47</v>
      </c>
      <c r="C249">
        <v>79.314166670000006</v>
      </c>
      <c r="K249" s="1">
        <v>39661</v>
      </c>
      <c r="L249">
        <v>63.31</v>
      </c>
      <c r="M249">
        <f t="shared" si="7"/>
        <v>66.313333333333333</v>
      </c>
    </row>
    <row r="250" spans="1:13" x14ac:dyDescent="0.3">
      <c r="A250" s="1">
        <v>39630</v>
      </c>
      <c r="B250">
        <v>71.239999999999995</v>
      </c>
      <c r="C250">
        <v>78.175833330000003</v>
      </c>
      <c r="K250" s="1">
        <v>39692</v>
      </c>
      <c r="L250">
        <v>68.540000000000006</v>
      </c>
      <c r="M250">
        <f t="shared" si="7"/>
        <v>66.105000000000004</v>
      </c>
    </row>
    <row r="251" spans="1:13" x14ac:dyDescent="0.3">
      <c r="A251" s="1">
        <v>39661</v>
      </c>
      <c r="B251">
        <v>71.69</v>
      </c>
      <c r="C251">
        <v>76.81</v>
      </c>
      <c r="K251" s="1">
        <v>39722</v>
      </c>
      <c r="L251">
        <v>75.92</v>
      </c>
      <c r="M251">
        <f t="shared" si="7"/>
        <v>66.794166666666655</v>
      </c>
    </row>
    <row r="252" spans="1:13" x14ac:dyDescent="0.3">
      <c r="A252" s="1">
        <v>39692</v>
      </c>
      <c r="B252">
        <v>79.7</v>
      </c>
      <c r="C252">
        <v>76.353333329999998</v>
      </c>
      <c r="K252" s="1">
        <v>39753</v>
      </c>
      <c r="L252">
        <v>74.569999999999993</v>
      </c>
      <c r="M252">
        <f t="shared" si="7"/>
        <v>67.398333333333326</v>
      </c>
    </row>
    <row r="253" spans="1:13" x14ac:dyDescent="0.3">
      <c r="A253" s="1">
        <v>39722</v>
      </c>
      <c r="B253">
        <v>94.83</v>
      </c>
      <c r="C253">
        <v>77.531666670000007</v>
      </c>
      <c r="K253" s="1">
        <v>39783</v>
      </c>
      <c r="L253">
        <v>78.27</v>
      </c>
      <c r="M253" s="2">
        <f t="shared" si="7"/>
        <v>68.325833333333335</v>
      </c>
    </row>
    <row r="254" spans="1:13" x14ac:dyDescent="0.3">
      <c r="A254" s="1">
        <v>39753</v>
      </c>
      <c r="B254">
        <v>96.67</v>
      </c>
      <c r="C254">
        <v>78.965000000000003</v>
      </c>
      <c r="K254" s="1">
        <v>39814</v>
      </c>
      <c r="L254">
        <v>72.97</v>
      </c>
      <c r="M254">
        <f t="shared" si="7"/>
        <v>68.839999999999989</v>
      </c>
    </row>
    <row r="255" spans="1:13" x14ac:dyDescent="0.3">
      <c r="A255" s="1">
        <v>39783</v>
      </c>
      <c r="B255">
        <v>100.79</v>
      </c>
      <c r="C255">
        <v>80.734999999999999</v>
      </c>
      <c r="K255" s="1">
        <v>39845</v>
      </c>
      <c r="L255">
        <v>71.11</v>
      </c>
      <c r="M255">
        <f t="shared" si="7"/>
        <v>69.248333333333349</v>
      </c>
    </row>
    <row r="256" spans="1:13" x14ac:dyDescent="0.3">
      <c r="A256" s="1">
        <v>39814</v>
      </c>
      <c r="B256">
        <v>97.09</v>
      </c>
      <c r="C256">
        <v>82.243333329999999</v>
      </c>
      <c r="K256" s="1">
        <v>39873</v>
      </c>
      <c r="L256">
        <v>71.08</v>
      </c>
      <c r="M256">
        <f t="shared" si="7"/>
        <v>69.56</v>
      </c>
    </row>
    <row r="257" spans="1:13" x14ac:dyDescent="0.3">
      <c r="A257" s="1">
        <v>39845</v>
      </c>
      <c r="B257">
        <v>97.26</v>
      </c>
      <c r="C257">
        <v>83.950833329999995</v>
      </c>
      <c r="K257" s="1">
        <v>39904</v>
      </c>
      <c r="L257">
        <v>70.11</v>
      </c>
      <c r="M257">
        <f t="shared" si="7"/>
        <v>69.826666666666668</v>
      </c>
    </row>
    <row r="258" spans="1:13" x14ac:dyDescent="0.3">
      <c r="A258" s="1">
        <v>39873</v>
      </c>
      <c r="B258">
        <v>97.35</v>
      </c>
      <c r="C258">
        <v>85.716666669999995</v>
      </c>
      <c r="K258" s="1">
        <v>39934</v>
      </c>
      <c r="L258">
        <v>66.63</v>
      </c>
      <c r="M258">
        <f t="shared" si="7"/>
        <v>69.923333333333332</v>
      </c>
    </row>
    <row r="259" spans="1:13" x14ac:dyDescent="0.3">
      <c r="A259" s="1">
        <v>39904</v>
      </c>
      <c r="B259">
        <v>92.59</v>
      </c>
      <c r="C259">
        <v>87.151666669999997</v>
      </c>
      <c r="K259" s="1">
        <v>39965</v>
      </c>
      <c r="L259">
        <v>65.41</v>
      </c>
      <c r="M259">
        <f t="shared" si="7"/>
        <v>70.095833333333331</v>
      </c>
    </row>
    <row r="260" spans="1:13" x14ac:dyDescent="0.3">
      <c r="A260" s="1">
        <v>39934</v>
      </c>
      <c r="B260">
        <v>86.35</v>
      </c>
      <c r="C260">
        <v>88.169166669999996</v>
      </c>
      <c r="K260" s="1">
        <v>39995</v>
      </c>
      <c r="L260">
        <v>65.78</v>
      </c>
      <c r="M260">
        <f t="shared" si="7"/>
        <v>70.308333333333337</v>
      </c>
    </row>
    <row r="261" spans="1:13" x14ac:dyDescent="0.3">
      <c r="A261" s="1">
        <v>39965</v>
      </c>
      <c r="B261">
        <v>82.43</v>
      </c>
      <c r="C261">
        <v>88.999166669999994</v>
      </c>
      <c r="K261" s="1">
        <v>40026</v>
      </c>
      <c r="L261">
        <v>63.33</v>
      </c>
      <c r="M261">
        <f t="shared" si="7"/>
        <v>70.31</v>
      </c>
    </row>
    <row r="262" spans="1:13" x14ac:dyDescent="0.3">
      <c r="A262" s="1">
        <v>39995</v>
      </c>
      <c r="B262">
        <v>81.06</v>
      </c>
      <c r="C262">
        <v>89.817499999999995</v>
      </c>
      <c r="K262" s="1">
        <v>40057</v>
      </c>
      <c r="L262">
        <v>62.9</v>
      </c>
      <c r="M262">
        <f t="shared" si="7"/>
        <v>69.839999999999989</v>
      </c>
    </row>
    <row r="263" spans="1:13" x14ac:dyDescent="0.3">
      <c r="A263" s="1">
        <v>40026</v>
      </c>
      <c r="B263">
        <v>77.45</v>
      </c>
      <c r="C263">
        <v>90.297499999999999</v>
      </c>
      <c r="K263" s="1">
        <v>40087</v>
      </c>
      <c r="L263">
        <v>60.93</v>
      </c>
      <c r="M263">
        <f t="shared" si="7"/>
        <v>68.590833333333322</v>
      </c>
    </row>
    <row r="264" spans="1:13" x14ac:dyDescent="0.3">
      <c r="A264" s="1">
        <v>40057</v>
      </c>
      <c r="B264">
        <v>76.25</v>
      </c>
      <c r="C264">
        <v>90.01</v>
      </c>
      <c r="K264" s="1">
        <v>40118</v>
      </c>
      <c r="L264">
        <v>61.37</v>
      </c>
      <c r="M264">
        <f t="shared" si="7"/>
        <v>67.490833333333327</v>
      </c>
    </row>
    <row r="265" spans="1:13" x14ac:dyDescent="0.3">
      <c r="A265" s="1">
        <v>40087</v>
      </c>
      <c r="B265">
        <v>72.7</v>
      </c>
      <c r="C265">
        <v>88.165833329999998</v>
      </c>
      <c r="K265" s="1">
        <v>40148</v>
      </c>
      <c r="L265">
        <v>62.41</v>
      </c>
      <c r="M265" s="2">
        <f t="shared" si="7"/>
        <v>66.169166666666655</v>
      </c>
    </row>
    <row r="266" spans="1:13" x14ac:dyDescent="0.3">
      <c r="A266" s="1">
        <v>40118</v>
      </c>
      <c r="B266">
        <v>71.95</v>
      </c>
      <c r="C266">
        <v>86.105833329999996</v>
      </c>
      <c r="K266" s="1">
        <v>40179</v>
      </c>
      <c r="L266">
        <v>62.23</v>
      </c>
      <c r="M266">
        <f t="shared" si="7"/>
        <v>65.274166666666659</v>
      </c>
    </row>
    <row r="267" spans="1:13" x14ac:dyDescent="0.3">
      <c r="A267" s="1">
        <v>40148</v>
      </c>
      <c r="B267">
        <v>72.56</v>
      </c>
      <c r="C267">
        <v>83.753333330000004</v>
      </c>
      <c r="K267" s="1">
        <v>40210</v>
      </c>
      <c r="L267">
        <v>62.46</v>
      </c>
      <c r="M267">
        <f t="shared" si="7"/>
        <v>64.553333333333327</v>
      </c>
    </row>
    <row r="268" spans="1:13" x14ac:dyDescent="0.3">
      <c r="A268" s="1">
        <v>40179</v>
      </c>
      <c r="B268">
        <v>73.48</v>
      </c>
      <c r="C268">
        <v>81.785833330000003</v>
      </c>
      <c r="K268" s="1">
        <v>40238</v>
      </c>
      <c r="L268">
        <v>60.87</v>
      </c>
      <c r="M268">
        <f t="shared" si="7"/>
        <v>63.702499999999993</v>
      </c>
    </row>
    <row r="269" spans="1:13" x14ac:dyDescent="0.3">
      <c r="A269" s="1">
        <v>40210</v>
      </c>
      <c r="B269">
        <v>75.459999999999994</v>
      </c>
      <c r="C269">
        <v>79.969166670000007</v>
      </c>
      <c r="K269" s="1">
        <v>40269</v>
      </c>
      <c r="L269">
        <v>60.07</v>
      </c>
      <c r="M269">
        <f t="shared" ref="M269:M332" si="8">(SUM(L258:L269))/12</f>
        <v>62.865833333333342</v>
      </c>
    </row>
    <row r="270" spans="1:13" x14ac:dyDescent="0.3">
      <c r="A270" s="1">
        <v>40238</v>
      </c>
      <c r="B270">
        <v>73.099999999999994</v>
      </c>
      <c r="C270">
        <v>77.948333329999997</v>
      </c>
      <c r="K270" s="1">
        <v>40299</v>
      </c>
      <c r="L270">
        <v>59.94</v>
      </c>
      <c r="M270">
        <f t="shared" si="8"/>
        <v>62.308333333333337</v>
      </c>
    </row>
    <row r="271" spans="1:13" x14ac:dyDescent="0.3">
      <c r="A271" s="1">
        <v>40269</v>
      </c>
      <c r="B271">
        <v>71.62</v>
      </c>
      <c r="C271">
        <v>76.200833329999995</v>
      </c>
      <c r="K271" s="1">
        <v>40330</v>
      </c>
      <c r="L271">
        <v>58.6</v>
      </c>
      <c r="M271">
        <f t="shared" si="8"/>
        <v>61.740833333333335</v>
      </c>
    </row>
    <row r="272" spans="1:13" x14ac:dyDescent="0.3">
      <c r="A272" s="1">
        <v>40299</v>
      </c>
      <c r="B272">
        <v>73.66</v>
      </c>
      <c r="C272">
        <v>75.143333330000004</v>
      </c>
      <c r="K272" s="1">
        <v>40360</v>
      </c>
      <c r="L272">
        <v>58.4</v>
      </c>
      <c r="M272">
        <f t="shared" si="8"/>
        <v>61.125833333333333</v>
      </c>
    </row>
    <row r="273" spans="1:13" x14ac:dyDescent="0.3">
      <c r="A273" s="1">
        <v>40330</v>
      </c>
      <c r="B273">
        <v>73.319999999999993</v>
      </c>
      <c r="C273">
        <v>74.384166669999999</v>
      </c>
      <c r="K273" s="1">
        <v>40391</v>
      </c>
      <c r="L273">
        <v>57.55</v>
      </c>
      <c r="M273">
        <f t="shared" si="8"/>
        <v>60.644166666666656</v>
      </c>
    </row>
    <row r="274" spans="1:13" x14ac:dyDescent="0.3">
      <c r="A274" s="1">
        <v>40360</v>
      </c>
      <c r="B274">
        <v>71.83</v>
      </c>
      <c r="C274">
        <v>73.614999999999995</v>
      </c>
      <c r="K274" s="1">
        <v>40422</v>
      </c>
      <c r="L274">
        <v>56.25</v>
      </c>
      <c r="M274">
        <f t="shared" si="8"/>
        <v>60.089999999999996</v>
      </c>
    </row>
    <row r="275" spans="1:13" x14ac:dyDescent="0.3">
      <c r="A275" s="1">
        <v>40391</v>
      </c>
      <c r="B275">
        <v>71.489999999999995</v>
      </c>
      <c r="C275">
        <v>73.118333329999999</v>
      </c>
      <c r="K275" s="1">
        <v>40452</v>
      </c>
      <c r="L275">
        <v>55.7</v>
      </c>
      <c r="M275">
        <f t="shared" si="8"/>
        <v>59.654166666666669</v>
      </c>
    </row>
    <row r="276" spans="1:13" x14ac:dyDescent="0.3">
      <c r="A276" s="1">
        <v>40422</v>
      </c>
      <c r="B276">
        <v>69.56</v>
      </c>
      <c r="C276">
        <v>72.560833329999994</v>
      </c>
      <c r="K276" s="1">
        <v>40483</v>
      </c>
      <c r="L276">
        <v>55.75</v>
      </c>
      <c r="M276">
        <f t="shared" si="8"/>
        <v>59.185833333333335</v>
      </c>
    </row>
    <row r="277" spans="1:13" x14ac:dyDescent="0.3">
      <c r="A277" s="1">
        <v>40452</v>
      </c>
      <c r="B277">
        <v>67.709999999999994</v>
      </c>
      <c r="C277">
        <v>72.144999999999996</v>
      </c>
      <c r="K277" s="1">
        <v>40513</v>
      </c>
      <c r="L277">
        <v>54.97</v>
      </c>
      <c r="M277" s="2">
        <f t="shared" si="8"/>
        <v>58.565833333333337</v>
      </c>
    </row>
    <row r="278" spans="1:13" x14ac:dyDescent="0.3">
      <c r="A278" s="1">
        <v>40483</v>
      </c>
      <c r="B278">
        <v>68.37</v>
      </c>
      <c r="C278">
        <v>71.846666670000005</v>
      </c>
      <c r="K278" s="1">
        <v>40544</v>
      </c>
      <c r="L278">
        <v>54.75</v>
      </c>
      <c r="M278">
        <f t="shared" si="8"/>
        <v>57.942500000000003</v>
      </c>
    </row>
    <row r="279" spans="1:13" x14ac:dyDescent="0.3">
      <c r="A279" s="1">
        <v>40513</v>
      </c>
      <c r="B279">
        <v>67.27</v>
      </c>
      <c r="C279">
        <v>71.405833329999993</v>
      </c>
      <c r="K279" s="1">
        <v>40575</v>
      </c>
      <c r="L279">
        <v>55.01</v>
      </c>
      <c r="M279">
        <f t="shared" si="8"/>
        <v>57.321666666666665</v>
      </c>
    </row>
    <row r="280" spans="1:13" x14ac:dyDescent="0.3">
      <c r="A280" s="1">
        <v>40544</v>
      </c>
      <c r="B280">
        <v>66.3</v>
      </c>
      <c r="C280">
        <v>70.807500000000005</v>
      </c>
      <c r="K280" s="1">
        <v>40603</v>
      </c>
      <c r="L280">
        <v>55.82</v>
      </c>
      <c r="M280">
        <f t="shared" si="8"/>
        <v>56.900833333333338</v>
      </c>
    </row>
    <row r="281" spans="1:13" x14ac:dyDescent="0.3">
      <c r="A281" s="1">
        <v>40575</v>
      </c>
      <c r="B281">
        <v>65.83</v>
      </c>
      <c r="C281">
        <v>70.004999999999995</v>
      </c>
      <c r="K281" s="1">
        <v>40634</v>
      </c>
      <c r="L281">
        <v>54.63</v>
      </c>
      <c r="M281">
        <f t="shared" si="8"/>
        <v>56.447499999999998</v>
      </c>
    </row>
    <row r="282" spans="1:13" x14ac:dyDescent="0.3">
      <c r="A282" s="1">
        <v>40603</v>
      </c>
      <c r="B282">
        <v>65.599999999999994</v>
      </c>
      <c r="C282">
        <v>69.38</v>
      </c>
      <c r="K282" s="1">
        <v>40664</v>
      </c>
      <c r="L282">
        <v>56.32</v>
      </c>
      <c r="M282">
        <f t="shared" si="8"/>
        <v>56.145833333333343</v>
      </c>
    </row>
    <row r="283" spans="1:13" x14ac:dyDescent="0.3">
      <c r="A283" s="1">
        <v>40634</v>
      </c>
      <c r="B283">
        <v>62.65</v>
      </c>
      <c r="C283">
        <v>68.632499999999993</v>
      </c>
      <c r="K283" s="1">
        <v>40695</v>
      </c>
      <c r="L283">
        <v>55.43</v>
      </c>
      <c r="M283">
        <f t="shared" si="8"/>
        <v>55.881666666666668</v>
      </c>
    </row>
    <row r="284" spans="1:13" x14ac:dyDescent="0.3">
      <c r="A284" s="1">
        <v>40664</v>
      </c>
      <c r="B284">
        <v>63.72</v>
      </c>
      <c r="C284">
        <v>67.804166670000001</v>
      </c>
      <c r="K284" s="1">
        <v>40725</v>
      </c>
      <c r="L284">
        <v>54.99</v>
      </c>
      <c r="M284">
        <f t="shared" si="8"/>
        <v>55.597499999999997</v>
      </c>
    </row>
    <row r="285" spans="1:13" x14ac:dyDescent="0.3">
      <c r="A285" s="1">
        <v>40695</v>
      </c>
      <c r="B285">
        <v>62.51</v>
      </c>
      <c r="C285">
        <v>66.903333329999995</v>
      </c>
      <c r="K285" s="1">
        <v>40756</v>
      </c>
      <c r="L285">
        <v>55.5</v>
      </c>
      <c r="M285">
        <f t="shared" si="8"/>
        <v>55.426666666666655</v>
      </c>
    </row>
    <row r="286" spans="1:13" x14ac:dyDescent="0.3">
      <c r="A286" s="1">
        <v>40725</v>
      </c>
      <c r="B286">
        <v>61.56</v>
      </c>
      <c r="C286">
        <v>66.047499999999999</v>
      </c>
      <c r="K286" s="1">
        <v>40787</v>
      </c>
      <c r="L286">
        <v>58.89</v>
      </c>
      <c r="M286">
        <f t="shared" si="8"/>
        <v>55.646666666666668</v>
      </c>
    </row>
    <row r="287" spans="1:13" x14ac:dyDescent="0.3">
      <c r="A287" s="1">
        <v>40756</v>
      </c>
      <c r="B287">
        <v>62.8</v>
      </c>
      <c r="C287">
        <v>65.323333329999997</v>
      </c>
      <c r="K287" s="1">
        <v>40817</v>
      </c>
      <c r="L287">
        <v>59</v>
      </c>
      <c r="M287">
        <f t="shared" si="8"/>
        <v>55.921666666666674</v>
      </c>
    </row>
    <row r="288" spans="1:13" x14ac:dyDescent="0.3">
      <c r="A288" s="1">
        <v>40787</v>
      </c>
      <c r="B288">
        <v>68.38</v>
      </c>
      <c r="C288">
        <v>65.224999999999994</v>
      </c>
      <c r="K288" s="1">
        <v>40848</v>
      </c>
      <c r="L288">
        <v>58.82</v>
      </c>
      <c r="M288">
        <f t="shared" si="8"/>
        <v>56.177500000000009</v>
      </c>
    </row>
    <row r="289" spans="1:13" x14ac:dyDescent="0.3">
      <c r="A289" s="1">
        <v>40817</v>
      </c>
      <c r="B289">
        <v>68.989999999999995</v>
      </c>
      <c r="C289">
        <v>65.331666670000004</v>
      </c>
      <c r="K289" s="1">
        <v>40878</v>
      </c>
      <c r="L289">
        <v>60.67</v>
      </c>
      <c r="M289" s="2">
        <f t="shared" si="8"/>
        <v>56.652499999999996</v>
      </c>
    </row>
    <row r="290" spans="1:13" x14ac:dyDescent="0.3">
      <c r="A290" s="1">
        <v>40848</v>
      </c>
      <c r="B290">
        <v>69.16</v>
      </c>
      <c r="C290">
        <v>65.397499999999994</v>
      </c>
      <c r="K290" s="1">
        <v>40909</v>
      </c>
      <c r="L290">
        <v>58.43</v>
      </c>
      <c r="M290">
        <f t="shared" si="8"/>
        <v>56.959166666666654</v>
      </c>
    </row>
    <row r="291" spans="1:13" x14ac:dyDescent="0.3">
      <c r="A291" s="1">
        <v>40878</v>
      </c>
      <c r="B291">
        <v>70.55</v>
      </c>
      <c r="C291">
        <v>65.670833329999994</v>
      </c>
      <c r="K291" s="1">
        <v>40940</v>
      </c>
      <c r="L291">
        <v>56.92</v>
      </c>
      <c r="M291">
        <f t="shared" si="8"/>
        <v>57.118333333333318</v>
      </c>
    </row>
    <row r="292" spans="1:13" x14ac:dyDescent="0.3">
      <c r="A292" s="1">
        <v>40909</v>
      </c>
      <c r="B292">
        <v>68.650000000000006</v>
      </c>
      <c r="C292">
        <v>65.866666670000001</v>
      </c>
      <c r="K292" s="1">
        <v>40969</v>
      </c>
      <c r="L292">
        <v>59.64</v>
      </c>
      <c r="M292">
        <f t="shared" si="8"/>
        <v>57.43666666666666</v>
      </c>
    </row>
    <row r="293" spans="1:13" x14ac:dyDescent="0.3">
      <c r="A293" s="1">
        <v>40940</v>
      </c>
      <c r="B293">
        <v>65.849999999999994</v>
      </c>
      <c r="C293">
        <v>65.868333329999999</v>
      </c>
      <c r="K293" s="1">
        <v>41000</v>
      </c>
      <c r="L293">
        <v>61.63</v>
      </c>
      <c r="M293">
        <f t="shared" si="8"/>
        <v>58.019999999999989</v>
      </c>
    </row>
    <row r="294" spans="1:13" x14ac:dyDescent="0.3">
      <c r="A294" s="1">
        <v>40969</v>
      </c>
      <c r="B294">
        <v>69.239999999999995</v>
      </c>
      <c r="C294">
        <v>66.171666669999993</v>
      </c>
      <c r="K294" s="1">
        <v>41030</v>
      </c>
      <c r="L294">
        <v>64.39</v>
      </c>
      <c r="M294">
        <f t="shared" si="8"/>
        <v>58.692499999999995</v>
      </c>
    </row>
    <row r="295" spans="1:13" x14ac:dyDescent="0.3">
      <c r="A295" s="1">
        <v>41000</v>
      </c>
      <c r="B295">
        <v>71.17</v>
      </c>
      <c r="C295">
        <v>66.881666670000001</v>
      </c>
      <c r="K295" s="1">
        <v>41061</v>
      </c>
      <c r="L295">
        <v>63.98</v>
      </c>
      <c r="M295">
        <f t="shared" si="8"/>
        <v>59.405000000000001</v>
      </c>
    </row>
    <row r="296" spans="1:13" x14ac:dyDescent="0.3">
      <c r="A296" s="1">
        <v>41030</v>
      </c>
      <c r="B296">
        <v>75.78</v>
      </c>
      <c r="C296">
        <v>67.886666669999997</v>
      </c>
      <c r="K296" s="1">
        <v>41091</v>
      </c>
      <c r="L296">
        <v>61.88</v>
      </c>
      <c r="M296">
        <f t="shared" si="8"/>
        <v>59.979166666666664</v>
      </c>
    </row>
    <row r="297" spans="1:13" x14ac:dyDescent="0.3">
      <c r="A297" s="1">
        <v>41061</v>
      </c>
      <c r="B297">
        <v>78.16</v>
      </c>
      <c r="C297">
        <v>69.190833330000004</v>
      </c>
      <c r="K297" s="1">
        <v>41122</v>
      </c>
      <c r="L297">
        <v>61.13</v>
      </c>
      <c r="M297">
        <f t="shared" si="8"/>
        <v>60.448333333333331</v>
      </c>
    </row>
    <row r="298" spans="1:13" x14ac:dyDescent="0.3">
      <c r="A298" s="1">
        <v>41091</v>
      </c>
      <c r="B298">
        <v>76.97</v>
      </c>
      <c r="C298">
        <v>70.474999999999994</v>
      </c>
      <c r="K298" s="1">
        <v>41153</v>
      </c>
      <c r="L298">
        <v>62.02</v>
      </c>
      <c r="M298">
        <f t="shared" si="8"/>
        <v>60.709166666666668</v>
      </c>
    </row>
    <row r="299" spans="1:13" x14ac:dyDescent="0.3">
      <c r="A299" s="1">
        <v>41122</v>
      </c>
      <c r="B299">
        <v>77.11</v>
      </c>
      <c r="C299">
        <v>71.667500000000004</v>
      </c>
      <c r="K299" s="1">
        <v>41183</v>
      </c>
      <c r="L299">
        <v>62.78</v>
      </c>
      <c r="M299">
        <f t="shared" si="8"/>
        <v>61.024166666666666</v>
      </c>
    </row>
    <row r="300" spans="1:13" x14ac:dyDescent="0.3">
      <c r="A300" s="1">
        <v>41153</v>
      </c>
      <c r="B300">
        <v>76.989999999999995</v>
      </c>
      <c r="C300">
        <v>72.385000000000005</v>
      </c>
      <c r="K300" s="1">
        <v>41214</v>
      </c>
      <c r="L300">
        <v>63.16</v>
      </c>
      <c r="M300">
        <f t="shared" si="8"/>
        <v>61.385833333333323</v>
      </c>
    </row>
    <row r="301" spans="1:13" x14ac:dyDescent="0.3">
      <c r="A301" s="1">
        <v>41183</v>
      </c>
      <c r="B301">
        <v>76.56</v>
      </c>
      <c r="C301">
        <v>73.015833330000007</v>
      </c>
      <c r="K301" s="1">
        <v>41244</v>
      </c>
      <c r="L301">
        <v>63.6</v>
      </c>
      <c r="M301" s="2">
        <f t="shared" si="8"/>
        <v>61.629999999999995</v>
      </c>
    </row>
    <row r="302" spans="1:13" x14ac:dyDescent="0.3">
      <c r="A302" s="1">
        <v>41214</v>
      </c>
      <c r="B302">
        <v>77.08</v>
      </c>
      <c r="C302">
        <v>73.675833330000003</v>
      </c>
      <c r="K302" s="1">
        <v>41275</v>
      </c>
      <c r="L302">
        <v>62.05</v>
      </c>
      <c r="M302">
        <f t="shared" si="8"/>
        <v>61.931666666666665</v>
      </c>
    </row>
    <row r="303" spans="1:13" x14ac:dyDescent="0.3">
      <c r="A303" s="1">
        <v>41244</v>
      </c>
      <c r="B303">
        <v>76.709999999999994</v>
      </c>
      <c r="C303">
        <v>74.189166670000006</v>
      </c>
      <c r="K303" s="1">
        <v>41306</v>
      </c>
      <c r="L303">
        <v>60.08</v>
      </c>
      <c r="M303">
        <f t="shared" si="8"/>
        <v>62.195</v>
      </c>
    </row>
    <row r="304" spans="1:13" x14ac:dyDescent="0.3">
      <c r="A304" s="1">
        <v>41275</v>
      </c>
      <c r="B304">
        <v>74.58</v>
      </c>
      <c r="C304">
        <v>74.683333329999996</v>
      </c>
      <c r="K304" s="1">
        <v>41334</v>
      </c>
      <c r="L304">
        <v>60.23</v>
      </c>
      <c r="M304">
        <f t="shared" si="8"/>
        <v>62.244166666666665</v>
      </c>
    </row>
    <row r="305" spans="1:13" x14ac:dyDescent="0.3">
      <c r="A305" s="1">
        <v>41306</v>
      </c>
      <c r="B305">
        <v>72.56</v>
      </c>
      <c r="C305">
        <v>75.242500000000007</v>
      </c>
      <c r="K305" s="1">
        <v>41365</v>
      </c>
      <c r="L305">
        <v>60.95</v>
      </c>
      <c r="M305">
        <f t="shared" si="8"/>
        <v>62.1875</v>
      </c>
    </row>
    <row r="306" spans="1:13" x14ac:dyDescent="0.3">
      <c r="A306" s="1">
        <v>41334</v>
      </c>
      <c r="B306">
        <v>72.849999999999994</v>
      </c>
      <c r="C306">
        <v>75.543333329999996</v>
      </c>
      <c r="K306" s="1">
        <v>41395</v>
      </c>
      <c r="L306">
        <v>61.6</v>
      </c>
      <c r="M306">
        <f t="shared" si="8"/>
        <v>61.955000000000013</v>
      </c>
    </row>
    <row r="307" spans="1:13" x14ac:dyDescent="0.3">
      <c r="A307" s="1">
        <v>41365</v>
      </c>
      <c r="B307">
        <v>73.03</v>
      </c>
      <c r="C307">
        <v>75.698333329999997</v>
      </c>
      <c r="K307" s="1">
        <v>41426</v>
      </c>
      <c r="L307">
        <v>64.86</v>
      </c>
      <c r="M307">
        <f t="shared" si="8"/>
        <v>62.028333333333343</v>
      </c>
    </row>
    <row r="308" spans="1:13" x14ac:dyDescent="0.3">
      <c r="A308" s="1">
        <v>41395</v>
      </c>
      <c r="B308">
        <v>74.12</v>
      </c>
      <c r="C308">
        <v>75.56</v>
      </c>
      <c r="K308" s="1">
        <v>41456</v>
      </c>
      <c r="L308">
        <v>66.959999999999994</v>
      </c>
      <c r="M308">
        <f t="shared" si="8"/>
        <v>62.451666666666675</v>
      </c>
    </row>
    <row r="309" spans="1:13" x14ac:dyDescent="0.3">
      <c r="A309" s="1">
        <v>41426</v>
      </c>
      <c r="B309">
        <v>79.09</v>
      </c>
      <c r="C309">
        <v>75.637500000000003</v>
      </c>
      <c r="K309" s="1">
        <v>41487</v>
      </c>
      <c r="L309">
        <v>69.569999999999993</v>
      </c>
      <c r="M309">
        <f t="shared" si="8"/>
        <v>63.155000000000008</v>
      </c>
    </row>
    <row r="310" spans="1:13" x14ac:dyDescent="0.3">
      <c r="A310" s="1">
        <v>41456</v>
      </c>
      <c r="B310">
        <v>81.99</v>
      </c>
      <c r="C310">
        <v>76.055833329999999</v>
      </c>
      <c r="K310" s="1">
        <v>41518</v>
      </c>
      <c r="L310">
        <v>66.45</v>
      </c>
      <c r="M310">
        <f t="shared" si="8"/>
        <v>63.524166666666666</v>
      </c>
    </row>
    <row r="311" spans="1:13" x14ac:dyDescent="0.3">
      <c r="A311" s="1">
        <v>41487</v>
      </c>
      <c r="B311">
        <v>85.16</v>
      </c>
      <c r="C311">
        <v>76.72666667</v>
      </c>
      <c r="K311" s="1">
        <v>41548</v>
      </c>
      <c r="L311">
        <v>63.94</v>
      </c>
      <c r="M311">
        <f t="shared" si="8"/>
        <v>63.620833333333337</v>
      </c>
    </row>
    <row r="312" spans="1:13" x14ac:dyDescent="0.3">
      <c r="A312" s="1">
        <v>41518</v>
      </c>
      <c r="B312">
        <v>82.36</v>
      </c>
      <c r="C312">
        <v>77.174166670000005</v>
      </c>
      <c r="K312" s="1">
        <v>41579</v>
      </c>
      <c r="L312">
        <v>66.2</v>
      </c>
      <c r="M312">
        <f t="shared" si="8"/>
        <v>63.874166666666689</v>
      </c>
    </row>
    <row r="313" spans="1:13" x14ac:dyDescent="0.3">
      <c r="A313" s="1">
        <v>41548</v>
      </c>
      <c r="B313">
        <v>78.739999999999995</v>
      </c>
      <c r="C313">
        <v>77.355833329999996</v>
      </c>
      <c r="K313" s="1">
        <v>41609</v>
      </c>
      <c r="L313">
        <v>67.36</v>
      </c>
      <c r="M313" s="2">
        <f t="shared" si="8"/>
        <v>64.187500000000014</v>
      </c>
    </row>
    <row r="314" spans="1:13" x14ac:dyDescent="0.3">
      <c r="A314" s="1">
        <v>41579</v>
      </c>
      <c r="B314">
        <v>82.02</v>
      </c>
      <c r="C314">
        <v>77.767499999999998</v>
      </c>
      <c r="K314" s="1">
        <v>41640</v>
      </c>
      <c r="L314">
        <v>67.459999999999994</v>
      </c>
      <c r="M314">
        <f t="shared" si="8"/>
        <v>64.638333333333335</v>
      </c>
    </row>
    <row r="315" spans="1:13" x14ac:dyDescent="0.3">
      <c r="A315" s="1">
        <v>41609</v>
      </c>
      <c r="B315">
        <v>83</v>
      </c>
      <c r="C315">
        <v>78.291666669999998</v>
      </c>
      <c r="K315" s="1">
        <v>41671</v>
      </c>
      <c r="L315">
        <v>66.37</v>
      </c>
      <c r="M315">
        <f t="shared" si="8"/>
        <v>65.162500000000009</v>
      </c>
    </row>
    <row r="316" spans="1:13" x14ac:dyDescent="0.3">
      <c r="A316" s="1">
        <v>41640</v>
      </c>
      <c r="B316">
        <v>84.08</v>
      </c>
      <c r="C316">
        <v>79.083333330000002</v>
      </c>
      <c r="K316" s="1">
        <v>41699</v>
      </c>
      <c r="L316">
        <v>63.56</v>
      </c>
      <c r="M316">
        <f t="shared" si="8"/>
        <v>65.44</v>
      </c>
    </row>
    <row r="317" spans="1:13" x14ac:dyDescent="0.3">
      <c r="A317" s="1">
        <v>41671</v>
      </c>
      <c r="B317">
        <v>83.92</v>
      </c>
      <c r="C317">
        <v>80.03</v>
      </c>
      <c r="K317" s="1">
        <v>41730</v>
      </c>
      <c r="L317">
        <v>60.93</v>
      </c>
      <c r="M317">
        <f t="shared" si="8"/>
        <v>65.438333333333318</v>
      </c>
    </row>
    <row r="318" spans="1:13" x14ac:dyDescent="0.3">
      <c r="A318" s="1">
        <v>41699</v>
      </c>
      <c r="B318">
        <v>81.69</v>
      </c>
      <c r="C318">
        <v>80.766666670000006</v>
      </c>
      <c r="K318" s="1">
        <v>41760</v>
      </c>
      <c r="L318">
        <v>61.4</v>
      </c>
      <c r="M318">
        <f t="shared" si="8"/>
        <v>65.421666666666667</v>
      </c>
    </row>
    <row r="319" spans="1:13" x14ac:dyDescent="0.3">
      <c r="A319" s="1">
        <v>41730</v>
      </c>
      <c r="B319">
        <v>78.180000000000007</v>
      </c>
      <c r="C319">
        <v>81.195833329999999</v>
      </c>
      <c r="K319" s="1">
        <v>41791</v>
      </c>
      <c r="L319">
        <v>62.48</v>
      </c>
      <c r="M319">
        <f t="shared" si="8"/>
        <v>65.223333333333315</v>
      </c>
    </row>
    <row r="320" spans="1:13" x14ac:dyDescent="0.3">
      <c r="A320" s="1">
        <v>41760</v>
      </c>
      <c r="B320">
        <v>77.650000000000006</v>
      </c>
      <c r="C320">
        <v>81.489999999999995</v>
      </c>
      <c r="K320" s="1">
        <v>41821</v>
      </c>
      <c r="L320">
        <v>62.93</v>
      </c>
      <c r="M320">
        <f t="shared" si="8"/>
        <v>64.887499999999989</v>
      </c>
    </row>
    <row r="321" spans="1:13" x14ac:dyDescent="0.3">
      <c r="A321" s="1">
        <v>41791</v>
      </c>
      <c r="B321">
        <v>78</v>
      </c>
      <c r="C321">
        <v>81.39916667</v>
      </c>
      <c r="K321" s="1">
        <v>41852</v>
      </c>
      <c r="L321">
        <v>63.77</v>
      </c>
      <c r="M321">
        <f t="shared" si="8"/>
        <v>64.404166666666654</v>
      </c>
    </row>
    <row r="322" spans="1:13" x14ac:dyDescent="0.3">
      <c r="A322" s="1">
        <v>41821</v>
      </c>
      <c r="B322">
        <v>77.55</v>
      </c>
      <c r="C322">
        <v>81.029166669999995</v>
      </c>
      <c r="K322" s="1">
        <v>41883</v>
      </c>
      <c r="L322">
        <v>64.87</v>
      </c>
      <c r="M322">
        <f t="shared" si="8"/>
        <v>64.272499999999994</v>
      </c>
    </row>
    <row r="323" spans="1:13" x14ac:dyDescent="0.3">
      <c r="A323" s="1">
        <v>41852</v>
      </c>
      <c r="B323">
        <v>78.739999999999995</v>
      </c>
      <c r="C323">
        <v>80.494166669999998</v>
      </c>
      <c r="K323" s="1">
        <v>41913</v>
      </c>
      <c r="L323">
        <v>66.97</v>
      </c>
      <c r="M323">
        <f t="shared" si="8"/>
        <v>64.524999999999991</v>
      </c>
    </row>
    <row r="324" spans="1:13" x14ac:dyDescent="0.3">
      <c r="A324" s="1">
        <v>41883</v>
      </c>
      <c r="B324">
        <v>80.59</v>
      </c>
      <c r="C324">
        <v>80.346666670000005</v>
      </c>
      <c r="K324" s="1">
        <v>41944</v>
      </c>
      <c r="L324">
        <v>67.78</v>
      </c>
      <c r="M324">
        <f t="shared" si="8"/>
        <v>64.656666666666666</v>
      </c>
    </row>
    <row r="325" spans="1:13" x14ac:dyDescent="0.3">
      <c r="A325" s="1">
        <v>41913</v>
      </c>
      <c r="B325">
        <v>84.01</v>
      </c>
      <c r="C325">
        <v>80.785833330000003</v>
      </c>
      <c r="K325" s="1">
        <v>41974</v>
      </c>
      <c r="L325">
        <v>68.88</v>
      </c>
      <c r="M325" s="2">
        <f t="shared" si="8"/>
        <v>64.783333333333331</v>
      </c>
    </row>
    <row r="326" spans="1:13" x14ac:dyDescent="0.3">
      <c r="A326" s="1">
        <v>41944</v>
      </c>
      <c r="B326">
        <v>86.53</v>
      </c>
      <c r="C326">
        <v>81.161666670000002</v>
      </c>
      <c r="K326" s="1">
        <v>42005</v>
      </c>
      <c r="L326">
        <v>66.849999999999994</v>
      </c>
      <c r="M326">
        <f t="shared" si="8"/>
        <v>64.732500000000002</v>
      </c>
    </row>
    <row r="327" spans="1:13" x14ac:dyDescent="0.3">
      <c r="A327" s="1">
        <v>41974</v>
      </c>
      <c r="B327">
        <v>88.49</v>
      </c>
      <c r="C327">
        <v>81.619166669999998</v>
      </c>
      <c r="K327" s="1">
        <v>42036</v>
      </c>
      <c r="L327">
        <v>70.42</v>
      </c>
      <c r="M327">
        <f t="shared" si="8"/>
        <v>65.069999999999993</v>
      </c>
    </row>
    <row r="328" spans="1:13" x14ac:dyDescent="0.3">
      <c r="A328" s="1">
        <v>42005</v>
      </c>
      <c r="B328">
        <v>86.79</v>
      </c>
      <c r="C328">
        <v>81.844999999999999</v>
      </c>
      <c r="K328" s="1">
        <v>42064</v>
      </c>
      <c r="L328">
        <v>76.55</v>
      </c>
      <c r="M328">
        <f t="shared" si="8"/>
        <v>66.152499999999989</v>
      </c>
    </row>
    <row r="329" spans="1:13" x14ac:dyDescent="0.3">
      <c r="A329" s="1">
        <v>42036</v>
      </c>
      <c r="B329">
        <v>92.12</v>
      </c>
      <c r="C329">
        <v>82.528333329999995</v>
      </c>
      <c r="K329" s="1">
        <v>42095</v>
      </c>
      <c r="L329">
        <v>73.75</v>
      </c>
      <c r="M329">
        <f t="shared" si="8"/>
        <v>67.220833333333331</v>
      </c>
    </row>
    <row r="330" spans="1:13" x14ac:dyDescent="0.3">
      <c r="A330" s="1">
        <v>42064</v>
      </c>
      <c r="B330">
        <v>101.87</v>
      </c>
      <c r="C330">
        <v>84.21</v>
      </c>
      <c r="K330" s="1">
        <v>42125</v>
      </c>
      <c r="L330">
        <v>74.709999999999994</v>
      </c>
      <c r="M330">
        <f t="shared" si="8"/>
        <v>68.33</v>
      </c>
    </row>
    <row r="331" spans="1:13" x14ac:dyDescent="0.3">
      <c r="A331" s="1">
        <v>42095</v>
      </c>
      <c r="B331">
        <v>98.41</v>
      </c>
      <c r="C331">
        <v>85.895833330000002</v>
      </c>
      <c r="K331" s="1">
        <v>42156</v>
      </c>
      <c r="L331">
        <v>75.55</v>
      </c>
      <c r="M331">
        <f t="shared" si="8"/>
        <v>69.419166666666655</v>
      </c>
    </row>
    <row r="332" spans="1:13" x14ac:dyDescent="0.3">
      <c r="A332" s="1">
        <v>42125</v>
      </c>
      <c r="B332">
        <v>98.51</v>
      </c>
      <c r="C332">
        <v>87.634166669999999</v>
      </c>
      <c r="K332" s="1">
        <v>42186</v>
      </c>
      <c r="L332">
        <v>76.91</v>
      </c>
      <c r="M332">
        <f t="shared" si="8"/>
        <v>70.584166666666661</v>
      </c>
    </row>
    <row r="333" spans="1:13" x14ac:dyDescent="0.3">
      <c r="A333" s="1">
        <v>42156</v>
      </c>
      <c r="B333">
        <v>99.8</v>
      </c>
      <c r="C333">
        <v>89.450833329999995</v>
      </c>
      <c r="K333" s="1">
        <v>42217</v>
      </c>
      <c r="L333">
        <v>82.54</v>
      </c>
      <c r="M333">
        <f t="shared" ref="M333:M396" si="9">(SUM(L322:L333))/12</f>
        <v>72.148333333333326</v>
      </c>
    </row>
    <row r="334" spans="1:13" x14ac:dyDescent="0.3">
      <c r="A334" s="1">
        <v>42186</v>
      </c>
      <c r="B334">
        <v>102.73</v>
      </c>
      <c r="C334">
        <v>91.549166670000005</v>
      </c>
      <c r="K334" s="1">
        <v>42248</v>
      </c>
      <c r="L334">
        <v>89.49</v>
      </c>
      <c r="M334">
        <f t="shared" si="9"/>
        <v>74.2</v>
      </c>
    </row>
    <row r="335" spans="1:13" x14ac:dyDescent="0.3">
      <c r="A335" s="1">
        <v>42217</v>
      </c>
      <c r="B335">
        <v>111.61</v>
      </c>
      <c r="C335">
        <v>94.28833333</v>
      </c>
      <c r="K335" s="1">
        <v>42278</v>
      </c>
      <c r="L335">
        <v>86.78</v>
      </c>
      <c r="M335">
        <f t="shared" si="9"/>
        <v>75.850833333333327</v>
      </c>
    </row>
    <row r="336" spans="1:13" x14ac:dyDescent="0.3">
      <c r="A336" s="1">
        <v>42248</v>
      </c>
      <c r="B336">
        <v>123.05</v>
      </c>
      <c r="C336">
        <v>97.826666669999994</v>
      </c>
      <c r="K336" s="1">
        <v>42309</v>
      </c>
      <c r="L336">
        <v>81.93</v>
      </c>
      <c r="M336">
        <f t="shared" si="9"/>
        <v>77.029999999999987</v>
      </c>
    </row>
    <row r="337" spans="1:13" x14ac:dyDescent="0.3">
      <c r="A337" s="1">
        <v>42278</v>
      </c>
      <c r="B337">
        <v>121.12</v>
      </c>
      <c r="C337">
        <v>100.91916670000001</v>
      </c>
      <c r="K337" s="1">
        <v>42339</v>
      </c>
      <c r="L337">
        <v>81.739999999999995</v>
      </c>
      <c r="M337" s="2">
        <f t="shared" si="9"/>
        <v>78.101666666666674</v>
      </c>
    </row>
    <row r="338" spans="1:13" x14ac:dyDescent="0.3">
      <c r="A338" s="1">
        <v>42309</v>
      </c>
      <c r="B338">
        <v>116.78</v>
      </c>
      <c r="C338">
        <v>103.44</v>
      </c>
      <c r="K338" s="1">
        <v>42370</v>
      </c>
      <c r="L338">
        <v>82.03</v>
      </c>
      <c r="M338">
        <f t="shared" si="9"/>
        <v>79.36666666666666</v>
      </c>
    </row>
    <row r="339" spans="1:13" x14ac:dyDescent="0.3">
      <c r="A339" s="1">
        <v>42339</v>
      </c>
      <c r="B339">
        <v>118.15</v>
      </c>
      <c r="C339">
        <v>105.9116667</v>
      </c>
      <c r="K339" s="1">
        <v>42401</v>
      </c>
      <c r="L339">
        <v>79.739999999999995</v>
      </c>
      <c r="M339">
        <f t="shared" si="9"/>
        <v>80.143333333333331</v>
      </c>
    </row>
    <row r="340" spans="1:13" x14ac:dyDescent="0.3">
      <c r="A340" s="1">
        <v>42370</v>
      </c>
      <c r="B340">
        <v>122</v>
      </c>
      <c r="C340">
        <v>108.8458333</v>
      </c>
      <c r="K340" s="1">
        <v>42430</v>
      </c>
      <c r="L340">
        <v>75.040000000000006</v>
      </c>
      <c r="M340">
        <f t="shared" si="9"/>
        <v>80.017499999999998</v>
      </c>
    </row>
    <row r="341" spans="1:13" x14ac:dyDescent="0.3">
      <c r="A341" s="1">
        <v>42401</v>
      </c>
      <c r="B341">
        <v>118.66</v>
      </c>
      <c r="C341">
        <v>111.0575</v>
      </c>
      <c r="K341" s="1">
        <v>42461</v>
      </c>
      <c r="L341">
        <v>73.459999999999994</v>
      </c>
      <c r="M341">
        <f t="shared" si="9"/>
        <v>79.993333333333339</v>
      </c>
    </row>
    <row r="342" spans="1:13" x14ac:dyDescent="0.3">
      <c r="A342" s="1">
        <v>42430</v>
      </c>
      <c r="B342">
        <v>110.79</v>
      </c>
      <c r="C342">
        <v>111.80083329999999</v>
      </c>
      <c r="K342" s="1">
        <v>42491</v>
      </c>
      <c r="L342">
        <v>72.290000000000006</v>
      </c>
      <c r="M342">
        <f t="shared" si="9"/>
        <v>79.791666666666657</v>
      </c>
    </row>
    <row r="343" spans="1:13" x14ac:dyDescent="0.3">
      <c r="A343" s="1">
        <v>42461</v>
      </c>
      <c r="B343">
        <v>106.51</v>
      </c>
      <c r="C343">
        <v>112.47583330000001</v>
      </c>
      <c r="K343" s="1">
        <v>42522</v>
      </c>
      <c r="L343">
        <v>68.69</v>
      </c>
      <c r="M343">
        <f t="shared" si="9"/>
        <v>79.220000000000013</v>
      </c>
    </row>
    <row r="344" spans="1:13" x14ac:dyDescent="0.3">
      <c r="A344" s="1">
        <v>42491</v>
      </c>
      <c r="B344">
        <v>105.4</v>
      </c>
      <c r="C344">
        <v>113.05</v>
      </c>
      <c r="K344" s="1">
        <v>42552</v>
      </c>
      <c r="L344">
        <v>65.650000000000006</v>
      </c>
      <c r="M344">
        <f t="shared" si="9"/>
        <v>78.281666666666666</v>
      </c>
    </row>
    <row r="345" spans="1:13" x14ac:dyDescent="0.3">
      <c r="A345" s="1">
        <v>42522</v>
      </c>
      <c r="B345">
        <v>101.9</v>
      </c>
      <c r="C345">
        <v>113.22499999999999</v>
      </c>
      <c r="K345" s="1">
        <v>42583</v>
      </c>
      <c r="L345">
        <v>64.5</v>
      </c>
      <c r="M345">
        <f t="shared" si="9"/>
        <v>76.778333333333336</v>
      </c>
    </row>
    <row r="346" spans="1:13" x14ac:dyDescent="0.3">
      <c r="A346" s="1">
        <v>42552</v>
      </c>
      <c r="B346">
        <v>96.81</v>
      </c>
      <c r="C346">
        <v>112.73166670000001</v>
      </c>
      <c r="K346" s="1">
        <v>42614</v>
      </c>
      <c r="L346">
        <v>65.349999999999994</v>
      </c>
      <c r="M346">
        <f t="shared" si="9"/>
        <v>74.766666666666666</v>
      </c>
    </row>
    <row r="347" spans="1:13" x14ac:dyDescent="0.3">
      <c r="A347" s="1">
        <v>42583</v>
      </c>
      <c r="B347">
        <v>94.53</v>
      </c>
      <c r="C347">
        <v>111.3083333</v>
      </c>
      <c r="K347" s="1">
        <v>42644</v>
      </c>
      <c r="L347">
        <v>63.58</v>
      </c>
      <c r="M347">
        <f t="shared" si="9"/>
        <v>72.833333333333343</v>
      </c>
    </row>
    <row r="348" spans="1:13" x14ac:dyDescent="0.3">
      <c r="A348" s="1">
        <v>42614</v>
      </c>
      <c r="B348">
        <v>96.05</v>
      </c>
      <c r="C348">
        <v>109.0583333</v>
      </c>
      <c r="K348" s="1">
        <v>42675</v>
      </c>
      <c r="L348">
        <v>66.069999999999993</v>
      </c>
      <c r="M348">
        <f t="shared" si="9"/>
        <v>71.51166666666667</v>
      </c>
    </row>
    <row r="349" spans="1:13" x14ac:dyDescent="0.3">
      <c r="A349" s="1">
        <v>42644</v>
      </c>
      <c r="B349">
        <v>93.89</v>
      </c>
      <c r="C349">
        <v>106.7891667</v>
      </c>
      <c r="K349" s="1">
        <v>42705</v>
      </c>
      <c r="L349">
        <v>65.069999999999993</v>
      </c>
      <c r="M349" s="2">
        <f t="shared" si="9"/>
        <v>70.122500000000002</v>
      </c>
    </row>
    <row r="350" spans="1:13" x14ac:dyDescent="0.3">
      <c r="A350" s="1">
        <v>42675</v>
      </c>
      <c r="B350">
        <v>98.08</v>
      </c>
      <c r="C350">
        <v>105.2308333</v>
      </c>
      <c r="K350" s="1">
        <v>42736</v>
      </c>
      <c r="L350">
        <v>62.58</v>
      </c>
      <c r="M350">
        <f t="shared" si="9"/>
        <v>68.501666666666679</v>
      </c>
    </row>
    <row r="351" spans="1:13" x14ac:dyDescent="0.3">
      <c r="A351" s="1">
        <v>42705</v>
      </c>
      <c r="B351">
        <v>98.17</v>
      </c>
      <c r="C351">
        <v>103.56583329999999</v>
      </c>
      <c r="K351" s="1">
        <v>42767</v>
      </c>
      <c r="L351">
        <v>61.67</v>
      </c>
      <c r="M351">
        <f t="shared" si="9"/>
        <v>66.995833333333337</v>
      </c>
    </row>
    <row r="352" spans="1:13" x14ac:dyDescent="0.3">
      <c r="A352" s="1">
        <v>42736</v>
      </c>
      <c r="B352">
        <v>93.8</v>
      </c>
      <c r="C352">
        <v>101.2158333</v>
      </c>
      <c r="K352" s="1">
        <v>42795</v>
      </c>
      <c r="L352">
        <v>62.9</v>
      </c>
      <c r="M352">
        <f t="shared" si="9"/>
        <v>65.984166666666667</v>
      </c>
    </row>
    <row r="353" spans="1:13" x14ac:dyDescent="0.3">
      <c r="A353" s="1">
        <v>42767</v>
      </c>
      <c r="B353">
        <v>91.06</v>
      </c>
      <c r="C353">
        <v>98.915833329999998</v>
      </c>
      <c r="K353" s="1">
        <v>42826</v>
      </c>
      <c r="L353">
        <v>64.72</v>
      </c>
      <c r="M353">
        <f t="shared" si="9"/>
        <v>65.255833333333342</v>
      </c>
    </row>
    <row r="354" spans="1:13" x14ac:dyDescent="0.3">
      <c r="A354" s="1">
        <v>42795</v>
      </c>
      <c r="B354">
        <v>91.61</v>
      </c>
      <c r="C354">
        <v>97.317499999999995</v>
      </c>
      <c r="K354" s="1">
        <v>42856</v>
      </c>
      <c r="L354">
        <v>67.19</v>
      </c>
      <c r="M354">
        <f t="shared" si="9"/>
        <v>64.830833333333331</v>
      </c>
    </row>
    <row r="355" spans="1:13" x14ac:dyDescent="0.3">
      <c r="A355" s="1">
        <v>42826</v>
      </c>
      <c r="B355">
        <v>92</v>
      </c>
      <c r="C355">
        <v>96.108333329999994</v>
      </c>
      <c r="K355" s="1">
        <v>42887</v>
      </c>
      <c r="L355">
        <v>70.599999999999994</v>
      </c>
      <c r="M355">
        <f t="shared" si="9"/>
        <v>64.989999999999995</v>
      </c>
    </row>
    <row r="356" spans="1:13" x14ac:dyDescent="0.3">
      <c r="A356" s="1">
        <v>42856</v>
      </c>
      <c r="B356">
        <v>93.92</v>
      </c>
      <c r="C356">
        <v>95.151666669999997</v>
      </c>
      <c r="K356" s="1">
        <v>42917</v>
      </c>
      <c r="L356">
        <v>69.52</v>
      </c>
      <c r="M356">
        <f t="shared" si="9"/>
        <v>65.312499999999986</v>
      </c>
    </row>
    <row r="357" spans="1:13" x14ac:dyDescent="0.3">
      <c r="A357" s="1">
        <v>42887</v>
      </c>
      <c r="B357">
        <v>96.75</v>
      </c>
      <c r="C357">
        <v>94.722499999999997</v>
      </c>
      <c r="K357" s="1">
        <v>42948</v>
      </c>
      <c r="L357">
        <v>69.38</v>
      </c>
      <c r="M357">
        <f t="shared" si="9"/>
        <v>65.719166666666652</v>
      </c>
    </row>
    <row r="358" spans="1:13" x14ac:dyDescent="0.3">
      <c r="A358" s="1">
        <v>42917</v>
      </c>
      <c r="B358">
        <v>93.85</v>
      </c>
      <c r="C358">
        <v>94.47583333</v>
      </c>
      <c r="K358" s="1">
        <v>42979</v>
      </c>
      <c r="L358">
        <v>69.349999999999994</v>
      </c>
      <c r="M358">
        <f t="shared" si="9"/>
        <v>66.052499999999995</v>
      </c>
    </row>
    <row r="359" spans="1:13" x14ac:dyDescent="0.3">
      <c r="A359" s="1">
        <v>42948</v>
      </c>
      <c r="B359">
        <v>92.34</v>
      </c>
      <c r="C359">
        <v>94.293333329999996</v>
      </c>
      <c r="K359" s="1">
        <v>43009</v>
      </c>
      <c r="L359">
        <v>70.319999999999993</v>
      </c>
      <c r="M359">
        <f t="shared" si="9"/>
        <v>66.614166666666662</v>
      </c>
    </row>
    <row r="360" spans="1:13" x14ac:dyDescent="0.3">
      <c r="A360" s="1">
        <v>42979</v>
      </c>
      <c r="B360">
        <v>92.17</v>
      </c>
      <c r="C360">
        <v>93.97</v>
      </c>
      <c r="K360" s="1">
        <v>43040</v>
      </c>
      <c r="L360">
        <v>71.569999999999993</v>
      </c>
      <c r="M360">
        <f t="shared" si="9"/>
        <v>67.072499999999991</v>
      </c>
    </row>
    <row r="361" spans="1:13" x14ac:dyDescent="0.3">
      <c r="A361" s="1">
        <v>43009</v>
      </c>
      <c r="B361">
        <v>93.37</v>
      </c>
      <c r="C361">
        <v>93.926666670000003</v>
      </c>
      <c r="K361" s="1">
        <v>43070</v>
      </c>
      <c r="L361">
        <v>71.97</v>
      </c>
      <c r="M361" s="2">
        <f t="shared" si="9"/>
        <v>67.647499999999994</v>
      </c>
    </row>
    <row r="362" spans="1:13" x14ac:dyDescent="0.3">
      <c r="A362" s="1">
        <v>43040</v>
      </c>
      <c r="B362">
        <v>95.19</v>
      </c>
      <c r="C362">
        <v>93.685833329999994</v>
      </c>
      <c r="K362" s="1">
        <v>43101</v>
      </c>
      <c r="L362">
        <v>71.23</v>
      </c>
      <c r="M362">
        <f t="shared" si="9"/>
        <v>68.368333333333339</v>
      </c>
    </row>
    <row r="363" spans="1:13" x14ac:dyDescent="0.3">
      <c r="A363" s="1">
        <v>43070</v>
      </c>
      <c r="B363">
        <v>95.65</v>
      </c>
      <c r="C363">
        <v>93.47583333</v>
      </c>
      <c r="K363" s="1">
        <v>43132</v>
      </c>
      <c r="L363">
        <v>72.5</v>
      </c>
      <c r="M363">
        <f t="shared" si="9"/>
        <v>69.270833333333329</v>
      </c>
    </row>
    <row r="364" spans="1:13" x14ac:dyDescent="0.3">
      <c r="A364" s="1">
        <v>43101</v>
      </c>
      <c r="B364">
        <v>93.61</v>
      </c>
      <c r="C364">
        <v>93.46</v>
      </c>
      <c r="K364" s="1">
        <v>43160</v>
      </c>
      <c r="L364">
        <v>72.81</v>
      </c>
      <c r="M364">
        <f t="shared" si="9"/>
        <v>70.096666666666678</v>
      </c>
    </row>
    <row r="365" spans="1:13" x14ac:dyDescent="0.3">
      <c r="A365" s="1">
        <v>43132</v>
      </c>
      <c r="B365">
        <v>94.63</v>
      </c>
      <c r="C365">
        <v>93.757499999999993</v>
      </c>
      <c r="K365" s="1">
        <v>43191</v>
      </c>
      <c r="L365">
        <v>74.95</v>
      </c>
      <c r="M365">
        <f t="shared" si="9"/>
        <v>70.94916666666667</v>
      </c>
    </row>
    <row r="366" spans="1:13" x14ac:dyDescent="0.3">
      <c r="A366" s="1">
        <v>43160</v>
      </c>
      <c r="B366">
        <v>95.8</v>
      </c>
      <c r="C366">
        <v>94.106666669999996</v>
      </c>
      <c r="K366" s="1">
        <v>43221</v>
      </c>
      <c r="L366">
        <v>76.52</v>
      </c>
      <c r="M366">
        <f t="shared" si="9"/>
        <v>71.726666666666674</v>
      </c>
    </row>
    <row r="367" spans="1:13" x14ac:dyDescent="0.3">
      <c r="A367" s="1">
        <v>43191</v>
      </c>
      <c r="B367">
        <v>99.67</v>
      </c>
      <c r="C367">
        <v>94.745833329999996</v>
      </c>
      <c r="K367" s="1">
        <v>43252</v>
      </c>
      <c r="L367">
        <v>77.209999999999994</v>
      </c>
      <c r="M367">
        <f t="shared" si="9"/>
        <v>72.277499999999989</v>
      </c>
    </row>
    <row r="368" spans="1:13" x14ac:dyDescent="0.3">
      <c r="A368" s="1">
        <v>43221</v>
      </c>
      <c r="B368">
        <v>106.3</v>
      </c>
      <c r="C368">
        <v>95.777500000000003</v>
      </c>
      <c r="K368" s="1">
        <v>43282</v>
      </c>
      <c r="L368">
        <v>77.180000000000007</v>
      </c>
      <c r="M368">
        <f t="shared" si="9"/>
        <v>72.915833333333353</v>
      </c>
    </row>
    <row r="369" spans="1:13" x14ac:dyDescent="0.3">
      <c r="A369" s="1">
        <v>43252</v>
      </c>
      <c r="B369">
        <v>109.18</v>
      </c>
      <c r="C369">
        <v>96.813333330000006</v>
      </c>
      <c r="K369" s="1">
        <v>43313</v>
      </c>
      <c r="L369">
        <v>77.47</v>
      </c>
      <c r="M369">
        <f t="shared" si="9"/>
        <v>73.590000000000018</v>
      </c>
    </row>
    <row r="370" spans="1:13" x14ac:dyDescent="0.3">
      <c r="A370" s="1">
        <v>43282</v>
      </c>
      <c r="B370">
        <v>110.53</v>
      </c>
      <c r="C370">
        <v>98.203333330000007</v>
      </c>
      <c r="K370" s="1">
        <v>43344</v>
      </c>
      <c r="L370">
        <v>78.72</v>
      </c>
      <c r="M370">
        <f t="shared" si="9"/>
        <v>74.370833333333337</v>
      </c>
    </row>
    <row r="371" spans="1:13" x14ac:dyDescent="0.3">
      <c r="A371" s="1">
        <v>43313</v>
      </c>
      <c r="B371">
        <v>113.51</v>
      </c>
      <c r="C371">
        <v>99.967500000000001</v>
      </c>
      <c r="K371" s="1">
        <v>43374</v>
      </c>
      <c r="L371">
        <v>72.239999999999995</v>
      </c>
      <c r="M371">
        <f t="shared" si="9"/>
        <v>74.530833333333348</v>
      </c>
    </row>
    <row r="372" spans="1:13" x14ac:dyDescent="0.3">
      <c r="A372" s="1">
        <v>43344</v>
      </c>
      <c r="B372">
        <v>118.52</v>
      </c>
      <c r="C372">
        <v>102.16333330000001</v>
      </c>
      <c r="K372" s="1">
        <v>43405</v>
      </c>
      <c r="L372">
        <v>73.38</v>
      </c>
      <c r="M372">
        <f t="shared" si="9"/>
        <v>74.681666666666658</v>
      </c>
    </row>
    <row r="373" spans="1:13" x14ac:dyDescent="0.3">
      <c r="A373" s="1">
        <v>43374</v>
      </c>
      <c r="B373">
        <v>108.21</v>
      </c>
      <c r="C373">
        <v>103.4</v>
      </c>
      <c r="K373" s="1">
        <v>43435</v>
      </c>
      <c r="L373">
        <v>75.489999999999995</v>
      </c>
      <c r="M373" s="2">
        <f t="shared" si="9"/>
        <v>74.975000000000009</v>
      </c>
    </row>
    <row r="374" spans="1:13" x14ac:dyDescent="0.3">
      <c r="A374" s="1">
        <v>43405</v>
      </c>
      <c r="B374">
        <v>108.44</v>
      </c>
      <c r="C374">
        <v>104.5041667</v>
      </c>
      <c r="K374" s="1">
        <v>43466</v>
      </c>
      <c r="L374">
        <v>73.52</v>
      </c>
      <c r="M374">
        <f t="shared" si="9"/>
        <v>75.165833333333339</v>
      </c>
    </row>
    <row r="375" spans="1:13" x14ac:dyDescent="0.3">
      <c r="A375" s="1">
        <v>43435</v>
      </c>
      <c r="B375">
        <v>110.85</v>
      </c>
      <c r="C375">
        <v>105.77083330000001</v>
      </c>
      <c r="K375" s="1">
        <v>43497</v>
      </c>
      <c r="L375">
        <v>71.97</v>
      </c>
      <c r="M375">
        <f t="shared" si="9"/>
        <v>75.12166666666667</v>
      </c>
    </row>
    <row r="376" spans="1:13" x14ac:dyDescent="0.3">
      <c r="A376" s="1">
        <v>43466</v>
      </c>
      <c r="B376">
        <v>106.78</v>
      </c>
      <c r="C376">
        <v>106.8683333</v>
      </c>
      <c r="K376" s="1">
        <v>43525</v>
      </c>
      <c r="L376">
        <v>73.16</v>
      </c>
      <c r="M376">
        <f t="shared" si="9"/>
        <v>75.150833333333338</v>
      </c>
    </row>
    <row r="377" spans="1:13" x14ac:dyDescent="0.3">
      <c r="A377" s="1">
        <v>43497</v>
      </c>
      <c r="B377">
        <v>106.09</v>
      </c>
      <c r="C377">
        <v>107.8233333</v>
      </c>
      <c r="K377" s="1">
        <v>43556</v>
      </c>
      <c r="L377">
        <v>73.67</v>
      </c>
      <c r="M377">
        <f t="shared" si="9"/>
        <v>75.044166666666669</v>
      </c>
    </row>
    <row r="378" spans="1:13" x14ac:dyDescent="0.3">
      <c r="A378" s="1">
        <v>43525</v>
      </c>
      <c r="B378">
        <v>109.22</v>
      </c>
      <c r="C378">
        <v>108.9416667</v>
      </c>
      <c r="K378" s="1">
        <v>43586</v>
      </c>
      <c r="L378">
        <v>74.55</v>
      </c>
      <c r="M378">
        <f t="shared" si="9"/>
        <v>74.879999999999981</v>
      </c>
    </row>
    <row r="379" spans="1:13" x14ac:dyDescent="0.3">
      <c r="A379" s="1">
        <v>43556</v>
      </c>
      <c r="B379">
        <v>110.81</v>
      </c>
      <c r="C379">
        <v>109.87</v>
      </c>
      <c r="K379" s="1">
        <v>43617</v>
      </c>
      <c r="L379">
        <v>71.569999999999993</v>
      </c>
      <c r="M379">
        <f t="shared" si="9"/>
        <v>74.409999999999982</v>
      </c>
    </row>
    <row r="380" spans="1:13" x14ac:dyDescent="0.3">
      <c r="A380" s="1">
        <v>43586</v>
      </c>
      <c r="B380">
        <v>113.78</v>
      </c>
      <c r="C380">
        <v>110.4933333</v>
      </c>
      <c r="K380" s="1">
        <v>43647</v>
      </c>
      <c r="L380">
        <v>70.41</v>
      </c>
      <c r="M380">
        <f t="shared" si="9"/>
        <v>73.845833333333317</v>
      </c>
    </row>
    <row r="381" spans="1:13" x14ac:dyDescent="0.3">
      <c r="A381" s="1">
        <v>43617</v>
      </c>
      <c r="B381">
        <v>109.82</v>
      </c>
      <c r="C381">
        <v>110.5466667</v>
      </c>
      <c r="K381" s="1">
        <v>43678</v>
      </c>
      <c r="L381">
        <v>73.58</v>
      </c>
      <c r="M381">
        <f t="shared" si="9"/>
        <v>73.521666666666647</v>
      </c>
    </row>
    <row r="382" spans="1:13" x14ac:dyDescent="0.3">
      <c r="A382" s="1">
        <v>43647</v>
      </c>
      <c r="B382">
        <v>107.51</v>
      </c>
      <c r="C382">
        <v>110.295</v>
      </c>
      <c r="K382" s="1">
        <v>43709</v>
      </c>
      <c r="L382">
        <v>74.430000000000007</v>
      </c>
      <c r="M382">
        <f t="shared" si="9"/>
        <v>73.164166666666674</v>
      </c>
    </row>
    <row r="383" spans="1:13" x14ac:dyDescent="0.3">
      <c r="A383" s="1">
        <v>43678</v>
      </c>
      <c r="B383">
        <v>114.23</v>
      </c>
      <c r="C383">
        <v>110.355</v>
      </c>
      <c r="K383" s="1">
        <v>43739</v>
      </c>
      <c r="L383">
        <v>73.42</v>
      </c>
      <c r="M383">
        <f t="shared" si="9"/>
        <v>73.262500000000003</v>
      </c>
    </row>
    <row r="384" spans="1:13" x14ac:dyDescent="0.3">
      <c r="A384" s="1">
        <v>43709</v>
      </c>
      <c r="B384">
        <v>117.25</v>
      </c>
      <c r="C384">
        <v>110.2491667</v>
      </c>
      <c r="K384" s="1">
        <v>43770</v>
      </c>
      <c r="L384">
        <v>74.34</v>
      </c>
      <c r="M384">
        <f t="shared" si="9"/>
        <v>73.342500000000015</v>
      </c>
    </row>
    <row r="385" spans="1:13" x14ac:dyDescent="0.3">
      <c r="A385" s="1">
        <v>43739</v>
      </c>
      <c r="B385">
        <v>116.42</v>
      </c>
      <c r="C385">
        <v>110.9333333</v>
      </c>
      <c r="K385" s="1">
        <v>43800</v>
      </c>
      <c r="L385">
        <v>72.209999999999994</v>
      </c>
      <c r="M385" s="2">
        <f t="shared" si="9"/>
        <v>73.069166666666675</v>
      </c>
    </row>
    <row r="386" spans="1:13" x14ac:dyDescent="0.3">
      <c r="A386" s="1">
        <v>43770</v>
      </c>
      <c r="B386">
        <v>117.74</v>
      </c>
      <c r="C386">
        <v>111.70833330000001</v>
      </c>
      <c r="K386" s="1">
        <v>43831</v>
      </c>
      <c r="L386">
        <v>73.59</v>
      </c>
      <c r="M386">
        <f t="shared" si="9"/>
        <v>73.075000000000003</v>
      </c>
    </row>
    <row r="387" spans="1:13" x14ac:dyDescent="0.3">
      <c r="A387" s="1">
        <v>43800</v>
      </c>
      <c r="B387">
        <v>114.94</v>
      </c>
      <c r="C387">
        <v>112.0491667</v>
      </c>
      <c r="K387" s="1">
        <v>43862</v>
      </c>
      <c r="L387">
        <v>75.95</v>
      </c>
      <c r="M387">
        <f t="shared" si="9"/>
        <v>73.40666666666668</v>
      </c>
    </row>
    <row r="388" spans="1:13" x14ac:dyDescent="0.3">
      <c r="A388" s="1">
        <v>43831</v>
      </c>
      <c r="B388">
        <v>116.16</v>
      </c>
      <c r="C388">
        <v>112.83083329999999</v>
      </c>
      <c r="K388" s="1">
        <v>43891</v>
      </c>
      <c r="L388">
        <v>82</v>
      </c>
      <c r="M388">
        <f t="shared" si="9"/>
        <v>74.143333333333345</v>
      </c>
    </row>
    <row r="389" spans="1:13" x14ac:dyDescent="0.3">
      <c r="A389" s="1">
        <v>43862</v>
      </c>
      <c r="B389">
        <v>121.84</v>
      </c>
      <c r="C389">
        <v>114.14333329999999</v>
      </c>
      <c r="K389" s="1">
        <v>43922</v>
      </c>
      <c r="L389">
        <v>86.89</v>
      </c>
      <c r="M389">
        <f t="shared" si="9"/>
        <v>75.245000000000019</v>
      </c>
    </row>
    <row r="390" spans="1:13" x14ac:dyDescent="0.3">
      <c r="A390" s="1">
        <v>43891</v>
      </c>
      <c r="B390">
        <v>136.52000000000001</v>
      </c>
      <c r="C390">
        <v>116.4183333</v>
      </c>
      <c r="K390" s="1">
        <v>43952</v>
      </c>
      <c r="L390">
        <v>90.44</v>
      </c>
      <c r="M390">
        <f t="shared" si="9"/>
        <v>76.569166666666661</v>
      </c>
    </row>
    <row r="391" spans="1:13" x14ac:dyDescent="0.3">
      <c r="A391" s="1">
        <v>43922</v>
      </c>
      <c r="B391">
        <v>147.97</v>
      </c>
      <c r="C391">
        <v>119.515</v>
      </c>
      <c r="K391" s="1">
        <v>43983</v>
      </c>
      <c r="L391">
        <v>82.84</v>
      </c>
      <c r="M391">
        <f t="shared" si="9"/>
        <v>77.50833333333334</v>
      </c>
    </row>
    <row r="392" spans="1:13" x14ac:dyDescent="0.3">
      <c r="A392" s="1">
        <v>43952</v>
      </c>
      <c r="B392">
        <v>157.5</v>
      </c>
      <c r="C392">
        <v>123.1583333</v>
      </c>
      <c r="K392" s="1">
        <v>44013</v>
      </c>
      <c r="L392">
        <v>83.07</v>
      </c>
      <c r="M392">
        <f t="shared" si="9"/>
        <v>78.563333333333333</v>
      </c>
    </row>
    <row r="393" spans="1:13" x14ac:dyDescent="0.3">
      <c r="A393" s="1">
        <v>43983</v>
      </c>
      <c r="B393">
        <v>145.32</v>
      </c>
      <c r="C393">
        <v>126.1166667</v>
      </c>
      <c r="K393" s="1">
        <v>44044</v>
      </c>
      <c r="L393">
        <v>82.88</v>
      </c>
      <c r="M393">
        <f t="shared" si="9"/>
        <v>79.338333333333338</v>
      </c>
    </row>
    <row r="394" spans="1:13" x14ac:dyDescent="0.3">
      <c r="A394" s="1">
        <v>44013</v>
      </c>
      <c r="B394">
        <v>148.27000000000001</v>
      </c>
      <c r="C394">
        <v>129.5133333</v>
      </c>
      <c r="K394" s="1">
        <v>44075</v>
      </c>
      <c r="L394">
        <v>79.12</v>
      </c>
      <c r="M394">
        <f t="shared" si="9"/>
        <v>79.729166666666671</v>
      </c>
    </row>
    <row r="395" spans="1:13" x14ac:dyDescent="0.3">
      <c r="A395" s="1">
        <v>44044</v>
      </c>
      <c r="B395">
        <v>153.47</v>
      </c>
      <c r="C395">
        <v>132.78333330000001</v>
      </c>
      <c r="K395" s="1">
        <v>44105</v>
      </c>
      <c r="L395">
        <v>79.400000000000006</v>
      </c>
      <c r="M395">
        <f t="shared" si="9"/>
        <v>80.227500000000006</v>
      </c>
    </row>
    <row r="396" spans="1:13" x14ac:dyDescent="0.3">
      <c r="A396" s="1">
        <v>44075</v>
      </c>
      <c r="B396">
        <v>150.84</v>
      </c>
      <c r="C396">
        <v>135.58250000000001</v>
      </c>
      <c r="K396" s="1">
        <v>44136</v>
      </c>
      <c r="L396">
        <v>75.489999999999995</v>
      </c>
      <c r="M396">
        <f t="shared" si="9"/>
        <v>80.323333333333338</v>
      </c>
    </row>
    <row r="397" spans="1:13" x14ac:dyDescent="0.3">
      <c r="A397" s="1">
        <v>44105</v>
      </c>
      <c r="B397">
        <v>155.93</v>
      </c>
      <c r="C397">
        <v>138.875</v>
      </c>
      <c r="K397" s="1">
        <v>44166</v>
      </c>
      <c r="L397">
        <v>72.510000000000005</v>
      </c>
      <c r="M397" s="2">
        <f t="shared" ref="M397:M433" si="10">(SUM(L386:L397))/12</f>
        <v>80.348333333333329</v>
      </c>
    </row>
    <row r="398" spans="1:13" x14ac:dyDescent="0.3">
      <c r="A398" s="1">
        <v>44136</v>
      </c>
      <c r="B398">
        <v>149.31</v>
      </c>
      <c r="C398">
        <v>141.50583330000001</v>
      </c>
      <c r="K398" s="1">
        <v>44197</v>
      </c>
      <c r="L398">
        <v>73.69</v>
      </c>
      <c r="M398">
        <f t="shared" si="10"/>
        <v>80.356666666666669</v>
      </c>
    </row>
    <row r="399" spans="1:13" x14ac:dyDescent="0.3">
      <c r="A399" s="1">
        <v>44166</v>
      </c>
      <c r="B399">
        <v>139.66</v>
      </c>
      <c r="C399">
        <v>143.56583330000001</v>
      </c>
      <c r="K399" s="1">
        <v>44228</v>
      </c>
      <c r="L399">
        <v>72.709999999999994</v>
      </c>
      <c r="M399">
        <f t="shared" si="10"/>
        <v>80.086666666666659</v>
      </c>
    </row>
    <row r="400" spans="1:13" x14ac:dyDescent="0.3">
      <c r="A400" s="1">
        <v>44197</v>
      </c>
      <c r="B400">
        <v>145.38</v>
      </c>
      <c r="C400">
        <v>146.00083330000001</v>
      </c>
      <c r="K400" s="1">
        <v>44256</v>
      </c>
      <c r="L400">
        <v>74.239999999999995</v>
      </c>
      <c r="M400">
        <f t="shared" si="10"/>
        <v>79.44</v>
      </c>
    </row>
    <row r="401" spans="1:13" x14ac:dyDescent="0.3">
      <c r="A401" s="1">
        <v>44228</v>
      </c>
      <c r="B401">
        <v>146.68</v>
      </c>
      <c r="C401">
        <v>148.0708333</v>
      </c>
      <c r="K401" s="1">
        <v>44287</v>
      </c>
      <c r="L401">
        <v>72.150000000000006</v>
      </c>
      <c r="M401">
        <f t="shared" si="10"/>
        <v>78.211666666666673</v>
      </c>
    </row>
    <row r="402" spans="1:13" x14ac:dyDescent="0.3">
      <c r="A402" s="1">
        <v>44256</v>
      </c>
      <c r="B402">
        <v>152.66</v>
      </c>
      <c r="C402">
        <v>149.4158333</v>
      </c>
      <c r="K402" s="1">
        <v>44317</v>
      </c>
      <c r="L402">
        <v>67.36</v>
      </c>
      <c r="M402">
        <f t="shared" si="10"/>
        <v>76.288333333333341</v>
      </c>
    </row>
    <row r="403" spans="1:13" x14ac:dyDescent="0.3">
      <c r="A403" s="1">
        <v>44287</v>
      </c>
      <c r="B403">
        <v>151.26</v>
      </c>
      <c r="C403">
        <v>149.69</v>
      </c>
      <c r="K403" s="1">
        <v>44348</v>
      </c>
      <c r="L403">
        <v>64.61</v>
      </c>
      <c r="M403">
        <f t="shared" si="10"/>
        <v>74.769166666666678</v>
      </c>
    </row>
    <row r="404" spans="1:13" x14ac:dyDescent="0.3">
      <c r="A404" s="1">
        <v>44317</v>
      </c>
      <c r="B404">
        <v>143.75</v>
      </c>
      <c r="C404">
        <v>148.54416670000001</v>
      </c>
      <c r="K404" s="1">
        <v>44378</v>
      </c>
      <c r="L404">
        <v>65.150000000000006</v>
      </c>
      <c r="M404">
        <f t="shared" si="10"/>
        <v>73.275833333333324</v>
      </c>
    </row>
    <row r="405" spans="1:13" x14ac:dyDescent="0.3">
      <c r="A405" s="1">
        <v>44348</v>
      </c>
      <c r="B405">
        <v>137.35</v>
      </c>
      <c r="C405">
        <v>147.88</v>
      </c>
      <c r="K405" s="1">
        <v>44409</v>
      </c>
      <c r="L405">
        <v>67.150000000000006</v>
      </c>
      <c r="M405">
        <f t="shared" si="10"/>
        <v>71.964999999999989</v>
      </c>
    </row>
    <row r="406" spans="1:13" x14ac:dyDescent="0.3">
      <c r="A406" s="1">
        <v>44378</v>
      </c>
      <c r="B406">
        <v>139.97999999999999</v>
      </c>
      <c r="C406">
        <v>147.18916669999999</v>
      </c>
      <c r="K406" s="1">
        <v>44440</v>
      </c>
      <c r="L406">
        <v>69.16</v>
      </c>
      <c r="M406">
        <f t="shared" si="10"/>
        <v>71.134999999999991</v>
      </c>
    </row>
    <row r="407" spans="1:13" x14ac:dyDescent="0.3">
      <c r="A407" s="1">
        <v>44409</v>
      </c>
      <c r="B407">
        <v>141.63</v>
      </c>
      <c r="C407">
        <v>146.20249999999999</v>
      </c>
      <c r="K407" s="1">
        <v>44470</v>
      </c>
      <c r="L407">
        <v>72.61</v>
      </c>
      <c r="M407">
        <f t="shared" si="10"/>
        <v>70.569166666666661</v>
      </c>
    </row>
    <row r="408" spans="1:13" x14ac:dyDescent="0.3">
      <c r="A408" s="1">
        <v>44440</v>
      </c>
      <c r="B408">
        <v>141.01</v>
      </c>
      <c r="C408">
        <v>145.3833333</v>
      </c>
      <c r="K408" s="1">
        <v>44501</v>
      </c>
      <c r="L408">
        <v>73.900000000000006</v>
      </c>
      <c r="M408">
        <f t="shared" si="10"/>
        <v>70.436666666666653</v>
      </c>
    </row>
    <row r="409" spans="1:13" x14ac:dyDescent="0.3">
      <c r="A409" s="1">
        <v>44470</v>
      </c>
      <c r="B409">
        <v>147.44</v>
      </c>
      <c r="C409">
        <v>144.67583329999999</v>
      </c>
      <c r="K409" s="1">
        <v>44531</v>
      </c>
      <c r="L409">
        <v>74.41</v>
      </c>
      <c r="M409" s="2">
        <f t="shared" si="10"/>
        <v>70.594999999999985</v>
      </c>
    </row>
    <row r="410" spans="1:13" x14ac:dyDescent="0.3">
      <c r="A410" s="1">
        <v>44501</v>
      </c>
      <c r="B410">
        <v>147.22</v>
      </c>
      <c r="C410">
        <v>144.50166669999999</v>
      </c>
      <c r="K410" s="1">
        <v>44562</v>
      </c>
      <c r="L410">
        <v>72</v>
      </c>
      <c r="M410">
        <f t="shared" si="10"/>
        <v>70.454166666666666</v>
      </c>
    </row>
    <row r="411" spans="1:13" x14ac:dyDescent="0.3">
      <c r="A411" s="1">
        <v>44531</v>
      </c>
      <c r="B411">
        <v>149.13</v>
      </c>
      <c r="C411">
        <v>145.2908333</v>
      </c>
      <c r="K411" s="1">
        <v>44593</v>
      </c>
      <c r="L411">
        <v>67.3</v>
      </c>
      <c r="M411">
        <f t="shared" si="10"/>
        <v>70.003333333333316</v>
      </c>
    </row>
    <row r="412" spans="1:13" x14ac:dyDescent="0.3">
      <c r="A412" s="1">
        <v>44562</v>
      </c>
      <c r="B412">
        <v>146.47</v>
      </c>
      <c r="C412">
        <v>145.38166670000001</v>
      </c>
      <c r="K412" s="1">
        <v>44621</v>
      </c>
      <c r="L412">
        <v>63.95</v>
      </c>
      <c r="M412">
        <f t="shared" si="10"/>
        <v>69.145833333333329</v>
      </c>
    </row>
    <row r="413" spans="1:13" x14ac:dyDescent="0.3">
      <c r="A413" s="1">
        <v>44593</v>
      </c>
      <c r="B413">
        <v>137.33000000000001</v>
      </c>
      <c r="C413">
        <v>144.60249999999999</v>
      </c>
      <c r="K413" s="1">
        <v>44652</v>
      </c>
      <c r="L413">
        <v>61.07</v>
      </c>
      <c r="M413">
        <f t="shared" si="10"/>
        <v>68.222499999999997</v>
      </c>
    </row>
    <row r="414" spans="1:13" x14ac:dyDescent="0.3">
      <c r="A414" s="1">
        <v>44621</v>
      </c>
      <c r="B414">
        <v>131.19999999999999</v>
      </c>
      <c r="C414">
        <v>142.81416669999999</v>
      </c>
      <c r="K414" s="1">
        <v>44682</v>
      </c>
      <c r="L414">
        <v>62.73</v>
      </c>
      <c r="M414">
        <f t="shared" si="10"/>
        <v>67.836666666666673</v>
      </c>
    </row>
    <row r="415" spans="1:13" x14ac:dyDescent="0.3">
      <c r="A415" s="1">
        <v>44652</v>
      </c>
      <c r="B415">
        <v>124.63</v>
      </c>
      <c r="C415">
        <v>140.595</v>
      </c>
      <c r="K415" s="1">
        <v>44713</v>
      </c>
      <c r="L415">
        <v>63.99</v>
      </c>
      <c r="M415">
        <f t="shared" si="10"/>
        <v>67.785000000000011</v>
      </c>
    </row>
    <row r="416" spans="1:13" x14ac:dyDescent="0.3">
      <c r="A416" s="1">
        <v>44682</v>
      </c>
      <c r="B416">
        <v>130.82</v>
      </c>
      <c r="C416">
        <v>139.51750000000001</v>
      </c>
      <c r="K416" s="1">
        <v>44743</v>
      </c>
      <c r="L416">
        <v>67.599999999999994</v>
      </c>
      <c r="M416">
        <f t="shared" si="10"/>
        <v>67.989166666666677</v>
      </c>
    </row>
    <row r="417" spans="1:13" x14ac:dyDescent="0.3">
      <c r="A417" s="1">
        <v>44713</v>
      </c>
      <c r="B417">
        <v>134.32</v>
      </c>
      <c r="C417">
        <v>139.26499999999999</v>
      </c>
      <c r="K417" s="1">
        <v>44774</v>
      </c>
      <c r="L417">
        <v>66.040000000000006</v>
      </c>
      <c r="M417">
        <f t="shared" si="10"/>
        <v>67.896666666666661</v>
      </c>
    </row>
    <row r="418" spans="1:13" x14ac:dyDescent="0.3">
      <c r="A418" s="1">
        <v>44743</v>
      </c>
      <c r="B418">
        <v>143.68</v>
      </c>
      <c r="C418">
        <v>139.5733333</v>
      </c>
      <c r="K418" s="1">
        <v>44805</v>
      </c>
      <c r="L418">
        <v>67.23</v>
      </c>
      <c r="M418">
        <f t="shared" si="10"/>
        <v>67.735833333333332</v>
      </c>
    </row>
    <row r="419" spans="1:13" x14ac:dyDescent="0.3">
      <c r="A419" s="1">
        <v>44774</v>
      </c>
      <c r="B419">
        <v>138.11000000000001</v>
      </c>
      <c r="C419">
        <v>139.28</v>
      </c>
      <c r="K419" s="1">
        <v>44835</v>
      </c>
      <c r="L419">
        <v>66.72</v>
      </c>
      <c r="M419">
        <f t="shared" si="10"/>
        <v>67.245000000000005</v>
      </c>
    </row>
    <row r="420" spans="1:13" x14ac:dyDescent="0.3">
      <c r="A420" s="1">
        <v>44805</v>
      </c>
      <c r="B420">
        <v>141.32</v>
      </c>
      <c r="C420">
        <v>139.30583329999999</v>
      </c>
      <c r="K420" s="1">
        <v>44866</v>
      </c>
      <c r="L420">
        <v>67.819999999999993</v>
      </c>
      <c r="M420">
        <f t="shared" si="10"/>
        <v>66.73833333333333</v>
      </c>
    </row>
    <row r="421" spans="1:13" x14ac:dyDescent="0.3">
      <c r="A421" s="1">
        <v>44835</v>
      </c>
      <c r="B421">
        <v>141.38</v>
      </c>
      <c r="C421">
        <v>138.80083329999999</v>
      </c>
      <c r="K421" s="1">
        <v>44896</v>
      </c>
      <c r="L421">
        <v>68.260000000000005</v>
      </c>
      <c r="M421" s="2">
        <f t="shared" si="10"/>
        <v>66.225833333333341</v>
      </c>
    </row>
    <row r="422" spans="1:13" x14ac:dyDescent="0.3">
      <c r="A422" s="1">
        <v>44866</v>
      </c>
      <c r="B422">
        <v>141.25</v>
      </c>
      <c r="C422">
        <v>138.30333329999999</v>
      </c>
      <c r="K422" s="1">
        <v>44927</v>
      </c>
      <c r="L422">
        <v>69.14</v>
      </c>
      <c r="M422">
        <f t="shared" si="10"/>
        <v>65.987499999999997</v>
      </c>
    </row>
    <row r="423" spans="1:13" x14ac:dyDescent="0.3">
      <c r="A423" s="1">
        <v>44896</v>
      </c>
      <c r="B423">
        <v>139.21</v>
      </c>
      <c r="C423">
        <v>137.47666670000001</v>
      </c>
      <c r="K423" s="1">
        <v>44958</v>
      </c>
      <c r="L423">
        <v>68.209999999999994</v>
      </c>
      <c r="M423">
        <f t="shared" si="10"/>
        <v>66.063333333333347</v>
      </c>
    </row>
    <row r="424" spans="1:13" x14ac:dyDescent="0.3">
      <c r="A424" s="1">
        <v>44927</v>
      </c>
      <c r="B424">
        <v>138.47</v>
      </c>
      <c r="C424">
        <v>136.81</v>
      </c>
      <c r="K424" s="1">
        <v>44986</v>
      </c>
      <c r="L424">
        <v>68.569999999999993</v>
      </c>
      <c r="M424">
        <f t="shared" si="10"/>
        <v>66.448333333333338</v>
      </c>
    </row>
    <row r="425" spans="1:13" x14ac:dyDescent="0.3">
      <c r="A425" s="1">
        <v>44958</v>
      </c>
      <c r="B425">
        <v>137.4</v>
      </c>
      <c r="C425">
        <v>136.81583330000001</v>
      </c>
      <c r="K425" s="1">
        <v>45017</v>
      </c>
      <c r="L425">
        <v>67.37</v>
      </c>
      <c r="M425">
        <f t="shared" si="10"/>
        <v>66.973333333333343</v>
      </c>
    </row>
    <row r="426" spans="1:13" x14ac:dyDescent="0.3">
      <c r="A426" s="1">
        <v>44986</v>
      </c>
      <c r="B426">
        <v>137.85</v>
      </c>
      <c r="C426">
        <v>137.37</v>
      </c>
      <c r="K426" s="1">
        <v>45047</v>
      </c>
      <c r="L426">
        <v>67.8</v>
      </c>
      <c r="M426">
        <f t="shared" si="10"/>
        <v>67.395833333333343</v>
      </c>
    </row>
    <row r="427" spans="1:13" x14ac:dyDescent="0.3">
      <c r="A427" s="1">
        <v>45017</v>
      </c>
      <c r="B427">
        <v>132.75</v>
      </c>
      <c r="C427">
        <v>138.0466667</v>
      </c>
      <c r="K427" s="1">
        <v>45078</v>
      </c>
      <c r="L427">
        <v>66.56</v>
      </c>
      <c r="M427">
        <f t="shared" si="10"/>
        <v>67.61</v>
      </c>
    </row>
    <row r="428" spans="1:13" x14ac:dyDescent="0.3">
      <c r="A428" s="1">
        <v>45047</v>
      </c>
      <c r="B428">
        <v>131.72</v>
      </c>
      <c r="C428">
        <v>138.12166669999999</v>
      </c>
      <c r="K428" s="1">
        <v>45108</v>
      </c>
      <c r="L428">
        <v>66.239999999999995</v>
      </c>
      <c r="M428">
        <f t="shared" si="10"/>
        <v>67.49666666666667</v>
      </c>
    </row>
    <row r="429" spans="1:13" x14ac:dyDescent="0.3">
      <c r="A429" s="1">
        <v>45078</v>
      </c>
      <c r="B429">
        <v>128.82</v>
      </c>
      <c r="C429">
        <v>137.66333330000001</v>
      </c>
      <c r="K429" s="1">
        <v>45139</v>
      </c>
      <c r="L429">
        <v>67.150000000000006</v>
      </c>
      <c r="M429">
        <f t="shared" si="10"/>
        <v>67.589166666666657</v>
      </c>
    </row>
    <row r="430" spans="1:13" x14ac:dyDescent="0.3">
      <c r="A430" s="1">
        <v>45108</v>
      </c>
      <c r="B430">
        <v>127.49</v>
      </c>
      <c r="C430">
        <v>136.31416669999999</v>
      </c>
      <c r="K430" s="1">
        <v>45170</v>
      </c>
      <c r="L430">
        <v>66.56</v>
      </c>
      <c r="M430">
        <f t="shared" si="10"/>
        <v>67.533333333333346</v>
      </c>
    </row>
    <row r="431" spans="1:13" x14ac:dyDescent="0.3">
      <c r="A431" s="1">
        <v>45139</v>
      </c>
      <c r="B431">
        <v>130.49</v>
      </c>
      <c r="C431">
        <v>135.6791667</v>
      </c>
      <c r="K431" s="1">
        <v>45200</v>
      </c>
      <c r="L431">
        <v>67.540000000000006</v>
      </c>
      <c r="M431">
        <f t="shared" si="10"/>
        <v>67.601666666666674</v>
      </c>
    </row>
    <row r="432" spans="1:13" x14ac:dyDescent="0.3">
      <c r="A432" s="1">
        <v>45170</v>
      </c>
      <c r="B432">
        <v>131.41</v>
      </c>
      <c r="C432">
        <v>134.8533333</v>
      </c>
      <c r="K432" s="1">
        <v>45231</v>
      </c>
      <c r="L432">
        <v>65.989999999999995</v>
      </c>
      <c r="M432">
        <f t="shared" si="10"/>
        <v>67.449166666666656</v>
      </c>
    </row>
    <row r="433" spans="1:13" x14ac:dyDescent="0.3">
      <c r="A433" s="1">
        <v>45200</v>
      </c>
      <c r="B433">
        <v>134.37</v>
      </c>
      <c r="C433">
        <v>134.2691667</v>
      </c>
      <c r="K433" s="1">
        <v>45261</v>
      </c>
      <c r="L433">
        <v>64.81</v>
      </c>
      <c r="M433" s="2">
        <f t="shared" si="10"/>
        <v>67.161666666666648</v>
      </c>
    </row>
    <row r="434" spans="1:13" x14ac:dyDescent="0.3">
      <c r="A434" s="1">
        <v>45231</v>
      </c>
      <c r="B434">
        <v>129.44999999999999</v>
      </c>
      <c r="C434">
        <v>133.28583330000001</v>
      </c>
      <c r="K434" t="s">
        <v>5</v>
      </c>
      <c r="L434" t="s">
        <v>6</v>
      </c>
    </row>
    <row r="435" spans="1:13" x14ac:dyDescent="0.3">
      <c r="A435" s="1">
        <v>45261</v>
      </c>
      <c r="B435">
        <v>128.41999999999999</v>
      </c>
      <c r="C435">
        <v>132.38666670000001</v>
      </c>
    </row>
    <row r="436" spans="1:13" x14ac:dyDescent="0.3">
      <c r="A436" t="s">
        <v>5</v>
      </c>
      <c r="B436" t="s">
        <v>6</v>
      </c>
    </row>
  </sheetData>
  <phoneticPr fontId="18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RER</vt:lpstr>
      <vt:lpstr>RER-BCB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Edmar Lisboa Bacha</dc:creator>
  <cp:lastModifiedBy>Victor Hugo Terziani</cp:lastModifiedBy>
  <dcterms:created xsi:type="dcterms:W3CDTF">2024-03-05T21:18:41Z</dcterms:created>
  <dcterms:modified xsi:type="dcterms:W3CDTF">2024-08-12T14:09:16Z</dcterms:modified>
</cp:coreProperties>
</file>