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a2add53ee0fe38e/Área de Trabalho/PUC/Pesquisa_Edmar/data_suplement/"/>
    </mc:Choice>
  </mc:AlternateContent>
  <xr:revisionPtr revIDLastSave="37" documentId="8_{DFAC896C-F6C4-4148-B332-8C6B471210AB}" xr6:coauthVersionLast="47" xr6:coauthVersionMax="47" xr10:uidLastSave="{AFFD39A5-5369-4D6D-AD92-EF8D9594C5E1}"/>
  <bookViews>
    <workbookView xWindow="1152" yWindow="24" windowWidth="19212" windowHeight="12216" activeTab="1" xr2:uid="{47D4268D-CD34-47C2-9149-9AD7171840F0}"/>
  </bookViews>
  <sheets>
    <sheet name="data" sheetId="5" r:id="rId1"/>
    <sheet name="agro_data" sheetId="6" r:id="rId2"/>
    <sheet name="Produtividade por PO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6" l="1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2" i="6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2" i="6"/>
  <c r="C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2" i="6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2" i="5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2" i="5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2" i="5"/>
  <c r="B72" i="1" l="1"/>
  <c r="C72" i="1"/>
  <c r="D72" i="1"/>
  <c r="E72" i="1"/>
  <c r="F72" i="1"/>
  <c r="G72" i="1"/>
  <c r="H72" i="1"/>
  <c r="I72" i="1"/>
  <c r="J72" i="1"/>
  <c r="K72" i="1"/>
  <c r="L72" i="1"/>
  <c r="M72" i="1"/>
  <c r="N72" i="1"/>
  <c r="O72" i="1"/>
  <c r="P72" i="1"/>
  <c r="B73" i="1"/>
  <c r="C73" i="1"/>
  <c r="D73" i="1"/>
  <c r="E73" i="1"/>
  <c r="F73" i="1"/>
  <c r="G73" i="1"/>
  <c r="H73" i="1"/>
  <c r="I73" i="1"/>
  <c r="J73" i="1"/>
  <c r="K73" i="1"/>
  <c r="L73" i="1"/>
  <c r="M73" i="1"/>
  <c r="N73" i="1"/>
  <c r="O73" i="1"/>
  <c r="P73" i="1"/>
  <c r="B74" i="1"/>
  <c r="C74" i="1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B75" i="1"/>
  <c r="C75" i="1"/>
  <c r="D75" i="1"/>
  <c r="E75" i="1"/>
  <c r="F75" i="1"/>
  <c r="G75" i="1"/>
  <c r="H75" i="1"/>
  <c r="I75" i="1"/>
  <c r="J75" i="1"/>
  <c r="K75" i="1"/>
  <c r="L75" i="1"/>
  <c r="M75" i="1"/>
  <c r="N75" i="1"/>
  <c r="O75" i="1"/>
  <c r="P75" i="1"/>
  <c r="B76" i="1"/>
  <c r="C76" i="1"/>
  <c r="D76" i="1"/>
  <c r="E76" i="1"/>
  <c r="F76" i="1"/>
  <c r="G76" i="1"/>
  <c r="H76" i="1"/>
  <c r="I76" i="1"/>
  <c r="J76" i="1"/>
  <c r="K76" i="1"/>
  <c r="L76" i="1"/>
  <c r="M76" i="1"/>
  <c r="N76" i="1"/>
  <c r="O76" i="1"/>
  <c r="P76" i="1"/>
  <c r="B77" i="1"/>
  <c r="C77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B78" i="1"/>
  <c r="C78" i="1"/>
  <c r="D78" i="1"/>
  <c r="E78" i="1"/>
  <c r="F78" i="1"/>
  <c r="G78" i="1"/>
  <c r="H78" i="1"/>
  <c r="I78" i="1"/>
  <c r="J78" i="1"/>
  <c r="K78" i="1"/>
  <c r="L78" i="1"/>
  <c r="M78" i="1"/>
  <c r="N78" i="1"/>
  <c r="O78" i="1"/>
  <c r="P78" i="1"/>
  <c r="B79" i="1"/>
  <c r="C79" i="1"/>
  <c r="D79" i="1"/>
  <c r="E79" i="1"/>
  <c r="F79" i="1"/>
  <c r="G79" i="1"/>
  <c r="H79" i="1"/>
  <c r="I79" i="1"/>
  <c r="J79" i="1"/>
  <c r="K79" i="1"/>
  <c r="L79" i="1"/>
  <c r="M79" i="1"/>
  <c r="N79" i="1"/>
  <c r="O79" i="1"/>
  <c r="P79" i="1"/>
  <c r="B80" i="1"/>
  <c r="C80" i="1"/>
  <c r="D80" i="1"/>
  <c r="E80" i="1"/>
  <c r="F80" i="1"/>
  <c r="G80" i="1"/>
  <c r="H80" i="1"/>
  <c r="I80" i="1"/>
  <c r="J80" i="1"/>
  <c r="K80" i="1"/>
  <c r="L80" i="1"/>
  <c r="M80" i="1"/>
  <c r="N80" i="1"/>
  <c r="O80" i="1"/>
  <c r="P80" i="1"/>
  <c r="B81" i="1"/>
  <c r="C81" i="1"/>
  <c r="D81" i="1"/>
  <c r="E81" i="1"/>
  <c r="F81" i="1"/>
  <c r="G81" i="1"/>
  <c r="H81" i="1"/>
  <c r="I81" i="1"/>
  <c r="J81" i="1"/>
  <c r="K81" i="1"/>
  <c r="L81" i="1"/>
  <c r="M81" i="1"/>
  <c r="N81" i="1"/>
  <c r="O81" i="1"/>
  <c r="P81" i="1"/>
  <c r="B82" i="1"/>
  <c r="C82" i="1"/>
  <c r="D82" i="1"/>
  <c r="E82" i="1"/>
  <c r="F82" i="1"/>
  <c r="G82" i="1"/>
  <c r="H82" i="1"/>
  <c r="I82" i="1"/>
  <c r="J82" i="1"/>
  <c r="K82" i="1"/>
  <c r="L82" i="1"/>
  <c r="M82" i="1"/>
  <c r="N82" i="1"/>
  <c r="O82" i="1"/>
  <c r="P82" i="1"/>
  <c r="B83" i="1"/>
  <c r="C83" i="1"/>
  <c r="D83" i="1"/>
  <c r="E83" i="1"/>
  <c r="F83" i="1"/>
  <c r="G83" i="1"/>
  <c r="H83" i="1"/>
  <c r="I83" i="1"/>
  <c r="J83" i="1"/>
  <c r="K83" i="1"/>
  <c r="L83" i="1"/>
  <c r="M83" i="1"/>
  <c r="N83" i="1"/>
  <c r="O83" i="1"/>
  <c r="P83" i="1"/>
  <c r="B84" i="1"/>
  <c r="C84" i="1"/>
  <c r="D84" i="1"/>
  <c r="E84" i="1"/>
  <c r="F84" i="1"/>
  <c r="G84" i="1"/>
  <c r="H84" i="1"/>
  <c r="I84" i="1"/>
  <c r="J84" i="1"/>
  <c r="K84" i="1"/>
  <c r="L84" i="1"/>
  <c r="M84" i="1"/>
  <c r="N84" i="1"/>
  <c r="O84" i="1"/>
  <c r="P84" i="1"/>
  <c r="B85" i="1"/>
  <c r="C85" i="1"/>
  <c r="D85" i="1"/>
  <c r="E85" i="1"/>
  <c r="F85" i="1"/>
  <c r="G85" i="1"/>
  <c r="H85" i="1"/>
  <c r="I85" i="1"/>
  <c r="J85" i="1"/>
  <c r="K85" i="1"/>
  <c r="L85" i="1"/>
  <c r="M85" i="1"/>
  <c r="N85" i="1"/>
  <c r="O85" i="1"/>
  <c r="P85" i="1"/>
  <c r="B86" i="1"/>
  <c r="C86" i="1"/>
  <c r="D86" i="1"/>
  <c r="E86" i="1"/>
  <c r="F86" i="1"/>
  <c r="G86" i="1"/>
  <c r="H86" i="1"/>
  <c r="I86" i="1"/>
  <c r="J86" i="1"/>
  <c r="K86" i="1"/>
  <c r="L86" i="1"/>
  <c r="M86" i="1"/>
  <c r="N86" i="1"/>
  <c r="O86" i="1"/>
  <c r="P86" i="1"/>
  <c r="B87" i="1"/>
  <c r="C87" i="1"/>
  <c r="D87" i="1"/>
  <c r="E87" i="1"/>
  <c r="F87" i="1"/>
  <c r="G87" i="1"/>
  <c r="H87" i="1"/>
  <c r="I87" i="1"/>
  <c r="J87" i="1"/>
  <c r="K87" i="1"/>
  <c r="L87" i="1"/>
  <c r="M87" i="1"/>
  <c r="N87" i="1"/>
  <c r="O87" i="1"/>
  <c r="P87" i="1"/>
  <c r="B88" i="1"/>
  <c r="C88" i="1"/>
  <c r="D88" i="1"/>
  <c r="E88" i="1"/>
  <c r="F88" i="1"/>
  <c r="G88" i="1"/>
  <c r="H88" i="1"/>
  <c r="I88" i="1"/>
  <c r="J88" i="1"/>
  <c r="K88" i="1"/>
  <c r="L88" i="1"/>
  <c r="M88" i="1"/>
  <c r="N88" i="1"/>
  <c r="O88" i="1"/>
  <c r="P88" i="1"/>
  <c r="B89" i="1"/>
  <c r="C89" i="1"/>
  <c r="D89" i="1"/>
  <c r="E89" i="1"/>
  <c r="F89" i="1"/>
  <c r="G89" i="1"/>
  <c r="H89" i="1"/>
  <c r="I89" i="1"/>
  <c r="J89" i="1"/>
  <c r="K89" i="1"/>
  <c r="L89" i="1"/>
  <c r="M89" i="1"/>
  <c r="N89" i="1"/>
  <c r="O89" i="1"/>
  <c r="P89" i="1"/>
  <c r="B90" i="1"/>
  <c r="C90" i="1"/>
  <c r="D90" i="1"/>
  <c r="E90" i="1"/>
  <c r="F90" i="1"/>
  <c r="G90" i="1"/>
  <c r="H90" i="1"/>
  <c r="I90" i="1"/>
  <c r="J90" i="1"/>
  <c r="K90" i="1"/>
  <c r="L90" i="1"/>
  <c r="M90" i="1"/>
  <c r="N90" i="1"/>
  <c r="O90" i="1"/>
  <c r="P90" i="1"/>
  <c r="B91" i="1"/>
  <c r="C91" i="1"/>
  <c r="D91" i="1"/>
  <c r="E91" i="1"/>
  <c r="F91" i="1"/>
  <c r="G91" i="1"/>
  <c r="H91" i="1"/>
  <c r="I91" i="1"/>
  <c r="J91" i="1"/>
  <c r="K91" i="1"/>
  <c r="L91" i="1"/>
  <c r="M91" i="1"/>
  <c r="N91" i="1"/>
  <c r="O91" i="1"/>
  <c r="P91" i="1"/>
  <c r="B92" i="1"/>
  <c r="C92" i="1"/>
  <c r="D92" i="1"/>
  <c r="E92" i="1"/>
  <c r="F92" i="1"/>
  <c r="G92" i="1"/>
  <c r="H92" i="1"/>
  <c r="I92" i="1"/>
  <c r="J92" i="1"/>
  <c r="K92" i="1"/>
  <c r="L92" i="1"/>
  <c r="M92" i="1"/>
  <c r="N92" i="1"/>
  <c r="O92" i="1"/>
  <c r="P92" i="1"/>
  <c r="B93" i="1"/>
  <c r="C93" i="1"/>
  <c r="D93" i="1"/>
  <c r="E93" i="1"/>
  <c r="F93" i="1"/>
  <c r="G93" i="1"/>
  <c r="H93" i="1"/>
  <c r="I93" i="1"/>
  <c r="J93" i="1"/>
  <c r="K93" i="1"/>
  <c r="L93" i="1"/>
  <c r="M93" i="1"/>
  <c r="N93" i="1"/>
  <c r="O93" i="1"/>
  <c r="P93" i="1"/>
  <c r="B94" i="1"/>
  <c r="C94" i="1"/>
  <c r="D94" i="1"/>
  <c r="E94" i="1"/>
  <c r="F94" i="1"/>
  <c r="G94" i="1"/>
  <c r="H94" i="1"/>
  <c r="I94" i="1"/>
  <c r="J94" i="1"/>
  <c r="K94" i="1"/>
  <c r="L94" i="1"/>
  <c r="M94" i="1"/>
  <c r="N94" i="1"/>
  <c r="O94" i="1"/>
  <c r="P94" i="1"/>
  <c r="B95" i="1"/>
  <c r="C95" i="1"/>
  <c r="D95" i="1"/>
  <c r="E95" i="1"/>
  <c r="F95" i="1"/>
  <c r="G95" i="1"/>
  <c r="H95" i="1"/>
  <c r="I95" i="1"/>
  <c r="J95" i="1"/>
  <c r="K95" i="1"/>
  <c r="L95" i="1"/>
  <c r="M95" i="1"/>
  <c r="N95" i="1"/>
  <c r="O95" i="1"/>
  <c r="P95" i="1"/>
  <c r="B96" i="1"/>
  <c r="C96" i="1"/>
  <c r="D96" i="1"/>
  <c r="E96" i="1"/>
  <c r="F96" i="1"/>
  <c r="G96" i="1"/>
  <c r="H96" i="1"/>
  <c r="I96" i="1"/>
  <c r="J96" i="1"/>
  <c r="K96" i="1"/>
  <c r="L96" i="1"/>
  <c r="M96" i="1"/>
  <c r="N96" i="1"/>
  <c r="O96" i="1"/>
  <c r="P96" i="1"/>
  <c r="B97" i="1"/>
  <c r="C97" i="1"/>
  <c r="D97" i="1"/>
  <c r="E97" i="1"/>
  <c r="F97" i="1"/>
  <c r="G97" i="1"/>
  <c r="H97" i="1"/>
  <c r="I97" i="1"/>
  <c r="J97" i="1"/>
  <c r="K97" i="1"/>
  <c r="L97" i="1"/>
  <c r="M97" i="1"/>
  <c r="N97" i="1"/>
  <c r="O97" i="1"/>
  <c r="P97" i="1"/>
  <c r="B98" i="1"/>
  <c r="C98" i="1"/>
  <c r="D98" i="1"/>
  <c r="E98" i="1"/>
  <c r="F98" i="1"/>
  <c r="G98" i="1"/>
  <c r="H98" i="1"/>
  <c r="I98" i="1"/>
  <c r="J98" i="1"/>
  <c r="K98" i="1"/>
  <c r="L98" i="1"/>
  <c r="M98" i="1"/>
  <c r="N98" i="1"/>
  <c r="O98" i="1"/>
  <c r="P98" i="1"/>
  <c r="B99" i="1"/>
  <c r="C99" i="1"/>
  <c r="D99" i="1"/>
  <c r="E99" i="1"/>
  <c r="F99" i="1"/>
  <c r="G99" i="1"/>
  <c r="H99" i="1"/>
  <c r="I99" i="1"/>
  <c r="J99" i="1"/>
  <c r="K99" i="1"/>
  <c r="L99" i="1"/>
  <c r="M99" i="1"/>
  <c r="N99" i="1"/>
  <c r="O99" i="1"/>
  <c r="P99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</calcChain>
</file>

<file path=xl/sharedStrings.xml><?xml version="1.0" encoding="utf-8"?>
<sst xmlns="http://schemas.openxmlformats.org/spreadsheetml/2006/main" count="86" uniqueCount="24">
  <si>
    <t>VA R$ 2015</t>
  </si>
  <si>
    <t>Agropecuária</t>
  </si>
  <si>
    <t>Industria Total</t>
  </si>
  <si>
    <t>Ind Extr Mineral</t>
  </si>
  <si>
    <t>Ind Transformação</t>
  </si>
  <si>
    <t>Construção</t>
  </si>
  <si>
    <t>Siup</t>
  </si>
  <si>
    <t>Serviços Total</t>
  </si>
  <si>
    <t>Comércio</t>
  </si>
  <si>
    <t>Outros Serviços</t>
  </si>
  <si>
    <t>Total</t>
  </si>
  <si>
    <t>Transportes</t>
  </si>
  <si>
    <t>Serviço de Informação</t>
  </si>
  <si>
    <t>Intermediação Financeira</t>
  </si>
  <si>
    <t>Serviços Imobiliários</t>
  </si>
  <si>
    <t>APU</t>
  </si>
  <si>
    <t>População Ocupada</t>
  </si>
  <si>
    <t>Produtividade por Pessoal Ocupado em R$ 2015</t>
  </si>
  <si>
    <t>emp_ratio</t>
  </si>
  <si>
    <t>gdp_ratio</t>
  </si>
  <si>
    <t>prod_ratio</t>
  </si>
  <si>
    <t>year</t>
  </si>
  <si>
    <t>country</t>
  </si>
  <si>
    <t>Brazil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</si>
</sst>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93" formatCode="0.00000000000000000000000000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9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A17AA-B349-45F3-BAD2-0AEC9795067D}">
  <dimension ref="A1:E30"/>
  <sheetViews>
    <sheetView workbookViewId="0">
      <selection activeCell="C2" sqref="C2"/>
    </sheetView>
  </sheetViews>
  <sheetFormatPr defaultRowHeight="14.4" x14ac:dyDescent="0.3"/>
  <cols>
    <col min="3" max="3" width="9.6640625" bestFit="1" customWidth="1"/>
    <col min="4" max="4" width="9.44140625" bestFit="1" customWidth="1"/>
    <col min="5" max="5" width="8.77734375" bestFit="1" customWidth="1"/>
  </cols>
  <sheetData>
    <row r="1" spans="1:5" x14ac:dyDescent="0.3">
      <c r="A1" t="s">
        <v>22</v>
      </c>
      <c r="B1" t="s">
        <v>21</v>
      </c>
      <c r="C1" t="s">
        <v>20</v>
      </c>
      <c r="D1" t="s">
        <v>18</v>
      </c>
      <c r="E1" t="s">
        <v>19</v>
      </c>
    </row>
    <row r="2" spans="1:5" x14ac:dyDescent="0.3">
      <c r="A2" t="s">
        <v>23</v>
      </c>
      <c r="B2">
        <v>1995</v>
      </c>
      <c r="C2">
        <f>'Produtividade por PO'!E71/'Produtividade por PO'!P71*100</f>
        <v>154.00909240773672</v>
      </c>
      <c r="D2">
        <f>'Produtividade por PO'!E37/'Produtividade por PO'!P37*100</f>
        <v>11.141918880753504</v>
      </c>
      <c r="E2">
        <f>'Produtividade por PO'!E4/'Produtividade por PO'!P4*100</f>
        <v>17.159568145054731</v>
      </c>
    </row>
    <row r="3" spans="1:5" x14ac:dyDescent="0.3">
      <c r="A3" t="s">
        <v>23</v>
      </c>
      <c r="B3">
        <v>1996</v>
      </c>
      <c r="C3">
        <f>'Produtividade por PO'!E72/'Produtividade por PO'!P72*100</f>
        <v>142.08518114226979</v>
      </c>
      <c r="D3">
        <f>'Produtividade por PO'!E38/'Produtividade por PO'!P38*100</f>
        <v>11.852086760180418</v>
      </c>
      <c r="E3">
        <f>'Produtividade por PO'!E5/'Produtividade por PO'!P5*100</f>
        <v>16.840058942341322</v>
      </c>
    </row>
    <row r="4" spans="1:5" x14ac:dyDescent="0.3">
      <c r="A4" t="s">
        <v>23</v>
      </c>
      <c r="B4">
        <v>1997</v>
      </c>
      <c r="C4">
        <f>'Produtividade por PO'!E73/'Produtividade por PO'!P73*100</f>
        <v>144.48552759985981</v>
      </c>
      <c r="D4">
        <f>'Produtividade por PO'!E39/'Produtividade por PO'!P39*100</f>
        <v>11.607924357911727</v>
      </c>
      <c r="E4">
        <f>'Produtividade por PO'!E6/'Produtividade por PO'!P6*100</f>
        <v>16.771770751921402</v>
      </c>
    </row>
    <row r="5" spans="1:5" x14ac:dyDescent="0.3">
      <c r="A5" t="s">
        <v>23</v>
      </c>
      <c r="B5">
        <v>1998</v>
      </c>
      <c r="C5">
        <f>'Produtividade por PO'!E74/'Produtividade por PO'!P74*100</f>
        <v>141.11586024213281</v>
      </c>
      <c r="D5">
        <f>'Produtividade por PO'!E40/'Produtividade por PO'!P40*100</f>
        <v>11.239522034244711</v>
      </c>
      <c r="E5">
        <f>'Produtividade por PO'!E7/'Produtividade por PO'!P7*100</f>
        <v>15.860748205728489</v>
      </c>
    </row>
    <row r="6" spans="1:5" x14ac:dyDescent="0.3">
      <c r="A6" t="s">
        <v>23</v>
      </c>
      <c r="B6">
        <v>1999</v>
      </c>
      <c r="C6">
        <f>'Produtividade por PO'!E75/'Produtividade por PO'!P75*100</f>
        <v>136.39272838507907</v>
      </c>
      <c r="D6">
        <f>'Produtividade por PO'!E41/'Produtividade por PO'!P41*100</f>
        <v>11.303497534102622</v>
      </c>
      <c r="E6">
        <f>'Produtividade por PO'!E8/'Produtividade por PO'!P8*100</f>
        <v>15.417148689702694</v>
      </c>
    </row>
    <row r="7" spans="1:5" x14ac:dyDescent="0.3">
      <c r="A7" t="s">
        <v>23</v>
      </c>
      <c r="B7">
        <v>2000</v>
      </c>
      <c r="C7">
        <f>'Produtividade por PO'!E76/'Produtividade por PO'!P76*100</f>
        <v>135.71799537003608</v>
      </c>
      <c r="D7">
        <f>'Produtividade por PO'!E42/'Produtividade por PO'!P42*100</f>
        <v>11.552197521073845</v>
      </c>
      <c r="E7">
        <f>'Produtividade por PO'!E9/'Produtividade por PO'!P9*100</f>
        <v>15.678410896788424</v>
      </c>
    </row>
    <row r="8" spans="1:5" x14ac:dyDescent="0.3">
      <c r="A8" t="s">
        <v>23</v>
      </c>
      <c r="B8">
        <v>2001</v>
      </c>
      <c r="C8">
        <f>'Produtividade por PO'!E77/'Produtividade por PO'!P77*100</f>
        <v>134.6197319598499</v>
      </c>
      <c r="D8">
        <f>'Produtividade por PO'!E43/'Produtividade por PO'!P43*100</f>
        <v>11.554694205363864</v>
      </c>
      <c r="E8">
        <f>'Produtividade por PO'!E10/'Produtividade por PO'!P10*100</f>
        <v>15.55489836804114</v>
      </c>
    </row>
    <row r="9" spans="1:5" x14ac:dyDescent="0.3">
      <c r="A9" t="s">
        <v>23</v>
      </c>
      <c r="B9">
        <v>2002</v>
      </c>
      <c r="C9">
        <f>'Produtividade por PO'!E78/'Produtividade por PO'!P78*100</f>
        <v>119.00427956747191</v>
      </c>
      <c r="D9">
        <f>'Produtividade por PO'!E44/'Produtividade por PO'!P44*100</f>
        <v>12.88328843047027</v>
      </c>
      <c r="E9">
        <f>'Produtividade por PO'!E11/'Produtividade por PO'!P11*100</f>
        <v>15.331664581280602</v>
      </c>
    </row>
    <row r="10" spans="1:5" x14ac:dyDescent="0.3">
      <c r="A10" t="s">
        <v>23</v>
      </c>
      <c r="B10">
        <v>2003</v>
      </c>
      <c r="C10">
        <f>'Produtividade por PO'!E79/'Produtividade por PO'!P79*100</f>
        <v>117.23970400701889</v>
      </c>
      <c r="D10">
        <f>'Produtividade por PO'!E45/'Produtividade por PO'!P45*100</f>
        <v>13.262276990386926</v>
      </c>
      <c r="E10">
        <f>'Produtividade por PO'!E12/'Produtividade por PO'!P12*100</f>
        <v>15.548654288120604</v>
      </c>
    </row>
    <row r="11" spans="1:5" x14ac:dyDescent="0.3">
      <c r="A11" t="s">
        <v>23</v>
      </c>
      <c r="B11">
        <v>2004</v>
      </c>
      <c r="C11">
        <f>'Produtividade por PO'!E80/'Produtividade por PO'!P80*100</f>
        <v>118.93105777681237</v>
      </c>
      <c r="D11">
        <f>'Produtividade por PO'!E46/'Produtividade por PO'!P46*100</f>
        <v>13.49760971111966</v>
      </c>
      <c r="E11">
        <f>'Produtividade por PO'!E13/'Produtividade por PO'!P13*100</f>
        <v>16.052850004020357</v>
      </c>
    </row>
    <row r="12" spans="1:5" x14ac:dyDescent="0.3">
      <c r="A12" t="s">
        <v>23</v>
      </c>
      <c r="B12">
        <v>2005</v>
      </c>
      <c r="C12">
        <f>'Produtividade por PO'!E81/'Produtividade por PO'!P81*100</f>
        <v>115.48186277284597</v>
      </c>
      <c r="D12">
        <f>'Produtividade por PO'!E47/'Produtividade por PO'!P47*100</f>
        <v>13.796674927757579</v>
      </c>
      <c r="E12">
        <f>'Produtividade por PO'!E14/'Produtividade por PO'!P14*100</f>
        <v>15.932657207288653</v>
      </c>
    </row>
    <row r="13" spans="1:5" x14ac:dyDescent="0.3">
      <c r="A13" t="s">
        <v>23</v>
      </c>
      <c r="B13">
        <v>2006</v>
      </c>
      <c r="C13">
        <f>'Produtividade por PO'!E82/'Produtividade por PO'!P82*100</f>
        <v>113.1960007521307</v>
      </c>
      <c r="D13">
        <f>'Produtividade por PO'!E48/'Produtividade por PO'!P48*100</f>
        <v>13.742343067766145</v>
      </c>
      <c r="E13">
        <f>'Produtividade por PO'!E15/'Produtividade por PO'!P15*100</f>
        <v>15.555782762348944</v>
      </c>
    </row>
    <row r="14" spans="1:5" x14ac:dyDescent="0.3">
      <c r="A14" t="s">
        <v>23</v>
      </c>
      <c r="B14">
        <v>2007</v>
      </c>
      <c r="C14">
        <f>'Produtividade por PO'!E83/'Produtividade por PO'!P83*100</f>
        <v>110.3513706256597</v>
      </c>
      <c r="D14">
        <f>'Produtividade por PO'!E49/'Produtividade por PO'!P49*100</f>
        <v>14.142173612118663</v>
      </c>
      <c r="E14">
        <f>'Produtividade por PO'!E16/'Produtividade por PO'!P16*100</f>
        <v>15.606082417233313</v>
      </c>
    </row>
    <row r="15" spans="1:5" x14ac:dyDescent="0.3">
      <c r="A15" t="s">
        <v>23</v>
      </c>
      <c r="B15">
        <v>2008</v>
      </c>
      <c r="C15">
        <f>'Produtividade por PO'!E84/'Produtividade por PO'!P84*100</f>
        <v>110.8885858500033</v>
      </c>
      <c r="D15">
        <f>'Produtividade por PO'!E50/'Produtividade por PO'!P50*100</f>
        <v>14.002797514513901</v>
      </c>
      <c r="E15">
        <f>'Produtividade por PO'!E17/'Produtividade por PO'!P17*100</f>
        <v>15.527504143283874</v>
      </c>
    </row>
    <row r="16" spans="1:5" x14ac:dyDescent="0.3">
      <c r="A16" t="s">
        <v>23</v>
      </c>
      <c r="B16">
        <v>2009</v>
      </c>
      <c r="C16">
        <f>'Produtividade por PO'!E85/'Produtividade por PO'!P85*100</f>
        <v>103.02582825054051</v>
      </c>
      <c r="D16">
        <f>'Produtividade por PO'!E51/'Produtividade por PO'!P51*100</f>
        <v>13.688511206762598</v>
      </c>
      <c r="E16">
        <f>'Produtividade por PO'!E18/'Produtividade por PO'!P18*100</f>
        <v>14.102702045935228</v>
      </c>
    </row>
    <row r="17" spans="1:5" x14ac:dyDescent="0.3">
      <c r="A17" t="s">
        <v>23</v>
      </c>
      <c r="B17">
        <v>2010</v>
      </c>
      <c r="C17">
        <f>'Produtividade por PO'!E86/'Produtividade por PO'!P86*100</f>
        <v>105.78954991528407</v>
      </c>
      <c r="D17">
        <f>'Produtividade por PO'!E52/'Produtividade por PO'!P52*100</f>
        <v>13.606782833574735</v>
      </c>
      <c r="E17">
        <f>'Produtividade por PO'!E19/'Produtividade por PO'!P19*100</f>
        <v>14.394554317588849</v>
      </c>
    </row>
    <row r="18" spans="1:5" x14ac:dyDescent="0.3">
      <c r="A18" t="s">
        <v>23</v>
      </c>
      <c r="B18">
        <v>2011</v>
      </c>
      <c r="C18">
        <f>'Produtividade por PO'!E87/'Produtividade por PO'!P87*100</f>
        <v>107.13610841553796</v>
      </c>
      <c r="D18">
        <f>'Produtividade por PO'!E53/'Produtividade por PO'!P53*100</f>
        <v>13.242022282940885</v>
      </c>
      <c r="E18">
        <f>'Produtividade por PO'!E20/'Produtividade por PO'!P20*100</f>
        <v>14.186987349461239</v>
      </c>
    </row>
    <row r="19" spans="1:5" x14ac:dyDescent="0.3">
      <c r="A19" t="s">
        <v>23</v>
      </c>
      <c r="B19">
        <v>2012</v>
      </c>
      <c r="C19">
        <f>'Produtividade por PO'!E88/'Produtividade por PO'!P88*100</f>
        <v>103.05251509782245</v>
      </c>
      <c r="D19">
        <f>'Produtividade por PO'!E54/'Produtividade por PO'!P54*100</f>
        <v>13.22609208830608</v>
      </c>
      <c r="E19">
        <f>'Produtividade por PO'!E21/'Produtividade por PO'!P21*100</f>
        <v>13.629820546153523</v>
      </c>
    </row>
    <row r="20" spans="1:5" x14ac:dyDescent="0.3">
      <c r="A20" t="s">
        <v>23</v>
      </c>
      <c r="B20">
        <v>2013</v>
      </c>
      <c r="C20">
        <f>'Produtividade por PO'!E89/'Produtividade por PO'!P89*100</f>
        <v>106.42452468886493</v>
      </c>
      <c r="D20">
        <f>'Produtividade por PO'!E55/'Produtividade por PO'!P55*100</f>
        <v>12.824152467533173</v>
      </c>
      <c r="E20">
        <f>'Produtividade por PO'!E22/'Produtividade por PO'!P22*100</f>
        <v>13.648043308947525</v>
      </c>
    </row>
    <row r="21" spans="1:5" x14ac:dyDescent="0.3">
      <c r="A21" t="s">
        <v>23</v>
      </c>
      <c r="B21">
        <v>2014</v>
      </c>
      <c r="C21">
        <f>'Produtividade por PO'!E90/'Produtividade por PO'!P90*100</f>
        <v>99.451147752759283</v>
      </c>
      <c r="D21">
        <f>'Produtividade por PO'!E56/'Produtividade por PO'!P56*100</f>
        <v>13.020122452181454</v>
      </c>
      <c r="E21">
        <f>'Produtividade por PO'!E23/'Produtividade por PO'!P23*100</f>
        <v>12.94866121750916</v>
      </c>
    </row>
    <row r="22" spans="1:5" x14ac:dyDescent="0.3">
      <c r="A22" t="s">
        <v>23</v>
      </c>
      <c r="B22">
        <v>2015</v>
      </c>
      <c r="C22">
        <f>'Produtividade por PO'!E91/'Produtividade por PO'!P91*100</f>
        <v>95.856261966570983</v>
      </c>
      <c r="D22">
        <f>'Produtividade por PO'!E57/'Produtividade por PO'!P57*100</f>
        <v>12.764412971239262</v>
      </c>
      <c r="E22">
        <f>'Produtividade por PO'!E24/'Produtividade por PO'!P24*100</f>
        <v>12.235489136206072</v>
      </c>
    </row>
    <row r="23" spans="1:5" x14ac:dyDescent="0.3">
      <c r="A23" t="s">
        <v>23</v>
      </c>
      <c r="B23">
        <v>2016</v>
      </c>
      <c r="C23">
        <f>'Produtividade por PO'!E92/'Produtividade por PO'!P92*100</f>
        <v>102.99654118830995</v>
      </c>
      <c r="D23">
        <f>'Produtividade por PO'!E58/'Produtividade por PO'!P58*100</f>
        <v>11.651114846776446</v>
      </c>
      <c r="E23">
        <f>'Produtividade por PO'!E25/'Produtividade por PO'!P25*100</f>
        <v>12.000245302057397</v>
      </c>
    </row>
    <row r="24" spans="1:5" x14ac:dyDescent="0.3">
      <c r="A24" t="s">
        <v>23</v>
      </c>
      <c r="B24">
        <v>2017</v>
      </c>
      <c r="C24">
        <f>'Produtividade por PO'!E93/'Produtividade por PO'!P93*100</f>
        <v>103.56944352917161</v>
      </c>
      <c r="D24">
        <f>'Produtividade por PO'!E59/'Produtividade por PO'!P59*100</f>
        <v>11.707428857892427</v>
      </c>
      <c r="E24">
        <f>'Produtividade por PO'!E26/'Produtividade por PO'!P26*100</f>
        <v>12.125318919692839</v>
      </c>
    </row>
    <row r="25" spans="1:5" x14ac:dyDescent="0.3">
      <c r="A25" t="s">
        <v>23</v>
      </c>
      <c r="B25">
        <v>2018</v>
      </c>
      <c r="C25">
        <f>'Produtividade por PO'!E94/'Produtividade por PO'!P94*100</f>
        <v>103.86164565633851</v>
      </c>
      <c r="D25">
        <f>'Produtividade por PO'!E60/'Produtividade por PO'!P60*100</f>
        <v>11.632806821480544</v>
      </c>
      <c r="E25">
        <f>'Produtividade por PO'!E27/'Produtividade por PO'!P27*100</f>
        <v>12.082024600812495</v>
      </c>
    </row>
    <row r="26" spans="1:5" x14ac:dyDescent="0.3">
      <c r="A26" t="s">
        <v>23</v>
      </c>
      <c r="B26">
        <v>2019</v>
      </c>
      <c r="C26">
        <f>'Produtividade por PO'!E95/'Produtividade por PO'!P95*100</f>
        <v>102.79019743694093</v>
      </c>
      <c r="D26">
        <f>'Produtividade por PO'!E61/'Produtividade por PO'!P61*100</f>
        <v>11.59055599251797</v>
      </c>
      <c r="E26">
        <f>'Produtividade por PO'!E28/'Produtividade por PO'!P28*100</f>
        <v>11.913955388748411</v>
      </c>
    </row>
    <row r="27" spans="1:5" x14ac:dyDescent="0.3">
      <c r="A27" t="s">
        <v>23</v>
      </c>
      <c r="B27">
        <v>2020</v>
      </c>
      <c r="C27">
        <f>'Produtividade por PO'!E96/'Produtividade por PO'!P96*100</f>
        <v>99.948895792653133</v>
      </c>
      <c r="D27">
        <f>'Produtividade por PO'!E62/'Produtividade por PO'!P62*100</f>
        <v>11.737528765245843</v>
      </c>
      <c r="E27">
        <f>'Produtividade por PO'!E29/'Produtividade por PO'!P29*100</f>
        <v>11.731530394208256</v>
      </c>
    </row>
    <row r="28" spans="1:5" x14ac:dyDescent="0.3">
      <c r="A28" t="s">
        <v>23</v>
      </c>
      <c r="B28">
        <v>2021</v>
      </c>
      <c r="C28">
        <f>'Produtividade por PO'!E97/'Produtividade por PO'!P97*100</f>
        <v>98.964775252833675</v>
      </c>
      <c r="D28">
        <f>'Produtividade por PO'!E63/'Produtividade por PO'!P63*100</f>
        <v>11.767915823749194</v>
      </c>
      <c r="E28">
        <f>'Produtividade por PO'!E30/'Produtividade por PO'!P30*100</f>
        <v>11.64609144691604</v>
      </c>
    </row>
    <row r="29" spans="1:5" x14ac:dyDescent="0.3">
      <c r="A29" t="s">
        <v>23</v>
      </c>
      <c r="B29">
        <v>2022</v>
      </c>
      <c r="C29">
        <f>'Produtividade por PO'!E98/'Produtividade por PO'!P98*100</f>
        <v>96.661107724573142</v>
      </c>
      <c r="D29">
        <f>'Produtividade por PO'!E64/'Produtividade por PO'!P64*100</f>
        <v>11.618039258855084</v>
      </c>
      <c r="E29">
        <f>'Produtividade por PO'!E31/'Produtividade por PO'!P31*100</f>
        <v>11.230125443485111</v>
      </c>
    </row>
    <row r="30" spans="1:5" x14ac:dyDescent="0.3">
      <c r="A30" t="s">
        <v>23</v>
      </c>
      <c r="B30">
        <v>2023</v>
      </c>
      <c r="C30">
        <f>'Produtividade por PO'!E99/'Produtividade por PO'!P99*100</f>
        <v>93.493077048541167</v>
      </c>
      <c r="D30">
        <f>'Produtividade por PO'!E65/'Produtividade por PO'!P65*100</f>
        <v>11.506127906156816</v>
      </c>
      <c r="E30">
        <f>'Produtividade por PO'!E32/'Produtividade por PO'!P32*100</f>
        <v>10.757433028606886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FAEAE-1902-47BF-B264-FA1F7945CAAF}">
  <dimension ref="B1:H30"/>
  <sheetViews>
    <sheetView tabSelected="1" workbookViewId="0">
      <selection activeCell="D2" sqref="D2"/>
    </sheetView>
  </sheetViews>
  <sheetFormatPr defaultRowHeight="14.4" x14ac:dyDescent="0.3"/>
  <cols>
    <col min="3" max="3" width="9.6640625" bestFit="1" customWidth="1"/>
    <col min="4" max="4" width="9.21875" customWidth="1"/>
    <col min="5" max="5" width="8.77734375" bestFit="1" customWidth="1"/>
    <col min="8" max="8" width="34.77734375" bestFit="1" customWidth="1"/>
  </cols>
  <sheetData>
    <row r="1" spans="2:8" x14ac:dyDescent="0.3">
      <c r="B1" t="s">
        <v>21</v>
      </c>
      <c r="C1" t="s">
        <v>20</v>
      </c>
      <c r="D1" t="s">
        <v>18</v>
      </c>
      <c r="E1" t="s">
        <v>19</v>
      </c>
    </row>
    <row r="2" spans="2:8" x14ac:dyDescent="0.3">
      <c r="B2">
        <v>1995</v>
      </c>
      <c r="C2">
        <f>'Produtividade por PO'!B71/'Produtividade por PO'!P71*100</f>
        <v>17.025520588766003</v>
      </c>
      <c r="D2">
        <f>'Produtividade por PO'!B37/'Produtividade por PO'!P37*100</f>
        <v>23.78559370236324</v>
      </c>
      <c r="E2">
        <f>'Produtividade por PO'!B4/'Produtividade por PO'!P4*100</f>
        <v>4.0496211529560835</v>
      </c>
      <c r="H2" s="3"/>
    </row>
    <row r="3" spans="2:8" x14ac:dyDescent="0.3">
      <c r="B3">
        <v>1996</v>
      </c>
      <c r="C3">
        <f>'Produtividade por PO'!B72/'Produtividade por PO'!P72*100</f>
        <v>18.182333974975919</v>
      </c>
      <c r="D3">
        <f>'Produtividade por PO'!B38/'Produtividade por PO'!P38*100</f>
        <v>22.485031103296187</v>
      </c>
      <c r="E3">
        <f>'Produtividade por PO'!B5/'Produtividade por PO'!P5*100</f>
        <v>4.0883034495785262</v>
      </c>
      <c r="H3" s="3"/>
    </row>
    <row r="4" spans="2:8" x14ac:dyDescent="0.3">
      <c r="B4">
        <v>1997</v>
      </c>
      <c r="C4">
        <f>'Produtividade por PO'!B73/'Produtividade por PO'!P73*100</f>
        <v>18.017758618557124</v>
      </c>
      <c r="D4">
        <f>'Produtividade por PO'!B39/'Produtividade por PO'!P39*100</f>
        <v>22.227897995051691</v>
      </c>
      <c r="E4">
        <f>'Produtividade por PO'!B6/'Produtividade por PO'!P6*100</f>
        <v>4.0049690067275119</v>
      </c>
      <c r="H4" s="3"/>
    </row>
    <row r="5" spans="2:8" x14ac:dyDescent="0.3">
      <c r="B5">
        <v>1998</v>
      </c>
      <c r="C5">
        <f>'Produtividade por PO'!B74/'Produtividade por PO'!P74*100</f>
        <v>19.252244973446889</v>
      </c>
      <c r="D5">
        <f>'Produtividade por PO'!B40/'Produtividade por PO'!P40*100</f>
        <v>21.378202719516224</v>
      </c>
      <c r="E5">
        <f>'Produtividade por PO'!B7/'Produtividade por PO'!P7*100</f>
        <v>4.115783958481348</v>
      </c>
      <c r="H5" s="3"/>
    </row>
    <row r="6" spans="2:8" x14ac:dyDescent="0.3">
      <c r="B6">
        <v>1999</v>
      </c>
      <c r="C6">
        <f>'Produtividade por PO'!B75/'Produtividade por PO'!P75*100</f>
        <v>19.743465472562757</v>
      </c>
      <c r="D6">
        <f>'Produtividade por PO'!B41/'Produtividade por PO'!P41*100</f>
        <v>21.99518123276928</v>
      </c>
      <c r="E6">
        <f>'Produtividade por PO'!B8/'Produtividade por PO'!P8*100</f>
        <v>4.3426110123194066</v>
      </c>
      <c r="H6" s="3"/>
    </row>
    <row r="7" spans="2:8" x14ac:dyDescent="0.3">
      <c r="B7">
        <v>2000</v>
      </c>
      <c r="C7">
        <f>'Produtividade por PO'!B76/'Produtividade por PO'!P76*100</f>
        <v>20.955392746320079</v>
      </c>
      <c r="D7">
        <f>'Produtividade por PO'!B42/'Produtividade por PO'!P42*100</f>
        <v>20.482847382612007</v>
      </c>
      <c r="E7">
        <f>'Produtividade por PO'!B9/'Produtividade por PO'!P9*100</f>
        <v>4.2922611146556875</v>
      </c>
      <c r="H7" s="3"/>
    </row>
    <row r="8" spans="2:8" x14ac:dyDescent="0.3">
      <c r="B8">
        <v>2001</v>
      </c>
      <c r="C8">
        <f>'Produtividade por PO'!B77/'Produtividade por PO'!P77*100</f>
        <v>23.291491747858988</v>
      </c>
      <c r="D8">
        <f>'Produtividade por PO'!B43/'Produtividade por PO'!P43*100</f>
        <v>19.09782469178997</v>
      </c>
      <c r="E8">
        <f>'Produtividade por PO'!B10/'Produtividade por PO'!P10*100</f>
        <v>4.4481682621088359</v>
      </c>
      <c r="H8" s="3"/>
    </row>
    <row r="9" spans="2:8" x14ac:dyDescent="0.3">
      <c r="B9">
        <v>2002</v>
      </c>
      <c r="C9">
        <f>'Produtividade por PO'!B78/'Produtividade por PO'!P78*100</f>
        <v>24.785035429661946</v>
      </c>
      <c r="D9">
        <f>'Produtividade por PO'!B44/'Produtividade por PO'!P44*100</f>
        <v>18.716415065237197</v>
      </c>
      <c r="E9">
        <f>'Produtividade por PO'!B11/'Produtividade por PO'!P11*100</f>
        <v>4.6388701050816259</v>
      </c>
      <c r="H9" s="3"/>
    </row>
    <row r="10" spans="2:8" x14ac:dyDescent="0.3">
      <c r="B10">
        <v>2003</v>
      </c>
      <c r="C10">
        <f>'Produtividade por PO'!B79/'Produtividade por PO'!P79*100</f>
        <v>26.734782303231501</v>
      </c>
      <c r="D10">
        <f>'Produtividade por PO'!B45/'Produtividade por PO'!P45*100</f>
        <v>18.564974374222786</v>
      </c>
      <c r="E10">
        <f>'Produtividade por PO'!B12/'Produtividade por PO'!P12*100</f>
        <v>4.9633054835991768</v>
      </c>
      <c r="H10" s="3"/>
    </row>
    <row r="11" spans="2:8" x14ac:dyDescent="0.3">
      <c r="B11">
        <v>2004</v>
      </c>
      <c r="C11">
        <f>'Produtividade por PO'!B80/'Produtividade por PO'!P80*100</f>
        <v>26.362473842423086</v>
      </c>
      <c r="D11">
        <f>'Produtividade por PO'!B46/'Produtividade por PO'!P46*100</f>
        <v>18.174699282161043</v>
      </c>
      <c r="E11">
        <f>'Produtividade por PO'!B13/'Produtividade por PO'!P13*100</f>
        <v>4.7913003441987607</v>
      </c>
      <c r="H11" s="3"/>
    </row>
    <row r="12" spans="2:8" x14ac:dyDescent="0.3">
      <c r="B12">
        <v>2005</v>
      </c>
      <c r="C12">
        <f>'Produtividade por PO'!B81/'Produtividade por PO'!P81*100</f>
        <v>27.321829465006005</v>
      </c>
      <c r="D12">
        <f>'Produtividade por PO'!B47/'Produtividade por PO'!P47*100</f>
        <v>17.214114623873513</v>
      </c>
      <c r="E12">
        <f>'Produtividade por PO'!B14/'Produtividade por PO'!P14*100</f>
        <v>4.7032110414453809</v>
      </c>
      <c r="H12" s="3"/>
    </row>
    <row r="13" spans="2:8" x14ac:dyDescent="0.3">
      <c r="B13">
        <v>2006</v>
      </c>
      <c r="C13">
        <f>'Produtividade por PO'!B82/'Produtividade por PO'!P82*100</f>
        <v>29.532675825194083</v>
      </c>
      <c r="D13">
        <f>'Produtividade por PO'!B48/'Produtividade por PO'!P48*100</f>
        <v>16.071854088522034</v>
      </c>
      <c r="E13">
        <f>'Produtividade por PO'!B15/'Produtividade por PO'!P15*100</f>
        <v>4.7464485670614138</v>
      </c>
      <c r="H13" s="3"/>
    </row>
    <row r="14" spans="2:8" x14ac:dyDescent="0.3">
      <c r="B14">
        <v>2007</v>
      </c>
      <c r="C14">
        <f>'Produtividade por PO'!B83/'Produtividade por PO'!P83*100</f>
        <v>30.495224540070481</v>
      </c>
      <c r="D14">
        <f>'Produtividade por PO'!B49/'Produtividade por PO'!P49*100</f>
        <v>15.189097673347735</v>
      </c>
      <c r="E14">
        <f>'Produtividade por PO'!B16/'Produtividade por PO'!P16*100</f>
        <v>4.6319494410980138</v>
      </c>
      <c r="H14" s="3"/>
    </row>
    <row r="15" spans="2:8" x14ac:dyDescent="0.3">
      <c r="B15">
        <v>2008</v>
      </c>
      <c r="C15">
        <f>'Produtividade por PO'!B84/'Produtividade por PO'!P84*100</f>
        <v>32.966003376191736</v>
      </c>
      <c r="D15">
        <f>'Produtividade por PO'!B50/'Produtividade por PO'!P50*100</f>
        <v>14.197580840640144</v>
      </c>
      <c r="E15">
        <f>'Produtividade por PO'!B17/'Produtividade por PO'!P17*100</f>
        <v>4.6803749792629805</v>
      </c>
      <c r="H15" s="3"/>
    </row>
    <row r="16" spans="2:8" x14ac:dyDescent="0.3">
      <c r="B16">
        <v>2009</v>
      </c>
      <c r="C16">
        <f>'Produtividade por PO'!B85/'Produtividade por PO'!P85*100</f>
        <v>32.189708048968008</v>
      </c>
      <c r="D16">
        <f>'Produtividade por PO'!B51/'Produtividade por PO'!P51*100</f>
        <v>14.011394974189484</v>
      </c>
      <c r="E16">
        <f>'Produtividade por PO'!B18/'Produtividade por PO'!P18*100</f>
        <v>4.5102271357793704</v>
      </c>
      <c r="H16" s="3"/>
    </row>
    <row r="17" spans="2:8" x14ac:dyDescent="0.3">
      <c r="B17">
        <v>2010</v>
      </c>
      <c r="C17">
        <f>'Produtividade por PO'!B86/'Produtividade por PO'!P86*100</f>
        <v>34.082873666546561</v>
      </c>
      <c r="D17">
        <f>'Produtividade por PO'!B52/'Produtividade por PO'!P52*100</f>
        <v>13.198575785236494</v>
      </c>
      <c r="E17">
        <f>'Produtividade por PO'!B19/'Produtividade por PO'!P19*100</f>
        <v>4.4984539106655594</v>
      </c>
      <c r="H17" s="3"/>
    </row>
    <row r="18" spans="2:8" x14ac:dyDescent="0.3">
      <c r="B18">
        <v>2011</v>
      </c>
      <c r="C18">
        <f>'Produtividade por PO'!B87/'Produtividade por PO'!P87*100</f>
        <v>36.780588822171353</v>
      </c>
      <c r="D18">
        <f>'Produtividade por PO'!B53/'Produtividade por PO'!P53*100</f>
        <v>12.453976085624291</v>
      </c>
      <c r="E18">
        <f>'Produtividade por PO'!B20/'Produtividade por PO'!P20*100</f>
        <v>4.580645736065021</v>
      </c>
      <c r="H18" s="3"/>
    </row>
    <row r="19" spans="2:8" x14ac:dyDescent="0.3">
      <c r="B19">
        <v>2012</v>
      </c>
      <c r="C19">
        <f>'Produtividade por PO'!B88/'Produtividade por PO'!P88*100</f>
        <v>38.299221827815373</v>
      </c>
      <c r="D19">
        <f>'Produtividade por PO'!B54/'Produtividade por PO'!P54*100</f>
        <v>11.407630316235428</v>
      </c>
      <c r="E19">
        <f>'Produtividade por PO'!B21/'Produtividade por PO'!P21*100</f>
        <v>4.3690336401121233</v>
      </c>
      <c r="H19" s="3"/>
    </row>
    <row r="20" spans="2:8" x14ac:dyDescent="0.3">
      <c r="B20">
        <v>2013</v>
      </c>
      <c r="C20">
        <f>'Produtividade por PO'!B89/'Produtividade por PO'!P89*100</f>
        <v>41.599193544666647</v>
      </c>
      <c r="D20">
        <f>'Produtividade por PO'!B55/'Produtividade por PO'!P55*100</f>
        <v>11.062727394577974</v>
      </c>
      <c r="E20">
        <f>'Produtividade por PO'!B22/'Produtividade por PO'!P22*100</f>
        <v>4.6020053801893495</v>
      </c>
      <c r="H20" s="3"/>
    </row>
    <row r="21" spans="2:8" x14ac:dyDescent="0.3">
      <c r="B21">
        <v>2014</v>
      </c>
      <c r="C21">
        <f>'Produtividade por PO'!B90/'Produtividade por PO'!P90*100</f>
        <v>45.950480302274165</v>
      </c>
      <c r="D21">
        <f>'Produtividade por PO'!B56/'Produtividade por PO'!P56*100</f>
        <v>10.247402074576055</v>
      </c>
      <c r="E21">
        <f>'Produtividade por PO'!B23/'Produtividade por PO'!P23*100</f>
        <v>4.7087304717729044</v>
      </c>
      <c r="H21" s="3"/>
    </row>
    <row r="22" spans="2:8" x14ac:dyDescent="0.3">
      <c r="B22">
        <v>2015</v>
      </c>
      <c r="C22">
        <f>'Produtividade por PO'!B91/'Produtividade por PO'!P91*100</f>
        <v>49.806645235990722</v>
      </c>
      <c r="D22">
        <f>'Produtividade por PO'!B57/'Produtividade por PO'!P57*100</f>
        <v>10.085044897176346</v>
      </c>
      <c r="E22">
        <f>'Produtividade por PO'!B24/'Produtividade por PO'!P24*100</f>
        <v>5.0230225338270076</v>
      </c>
      <c r="H22" s="3"/>
    </row>
    <row r="23" spans="2:8" x14ac:dyDescent="0.3">
      <c r="B23">
        <v>2016</v>
      </c>
      <c r="C23">
        <f>'Produtividade por PO'!B92/'Produtividade por PO'!P92*100</f>
        <v>48.988409610464423</v>
      </c>
      <c r="D23">
        <f>'Produtividade por PO'!B58/'Produtividade por PO'!P58*100</f>
        <v>10.008075905569264</v>
      </c>
      <c r="E23">
        <f>'Produtividade por PO'!B25/'Produtividade por PO'!P25*100</f>
        <v>4.9027972187464668</v>
      </c>
      <c r="H23" s="3"/>
    </row>
    <row r="24" spans="2:8" x14ac:dyDescent="0.3">
      <c r="B24">
        <v>2017</v>
      </c>
      <c r="C24">
        <f>'Produtividade por PO'!B93/'Produtividade por PO'!P93*100</f>
        <v>59.190672958741864</v>
      </c>
      <c r="D24">
        <f>'Produtividade por PO'!B59/'Produtividade por PO'!P59*100</f>
        <v>9.3381867321797642</v>
      </c>
      <c r="E24">
        <f>'Produtividade por PO'!B26/'Produtividade por PO'!P26*100</f>
        <v>5.5273355689211483</v>
      </c>
      <c r="H24" s="3"/>
    </row>
    <row r="25" spans="2:8" x14ac:dyDescent="0.3">
      <c r="B25">
        <v>2018</v>
      </c>
      <c r="C25">
        <f>'Produtividade por PO'!B94/'Produtividade por PO'!P94*100</f>
        <v>60.116412799936029</v>
      </c>
      <c r="D25">
        <f>'Produtividade por PO'!B60/'Produtividade por PO'!P60*100</f>
        <v>9.1538104683509776</v>
      </c>
      <c r="E25">
        <f>'Produtividade por PO'!B27/'Produtividade por PO'!P27*100</f>
        <v>5.5029424880776299</v>
      </c>
      <c r="H25" s="3"/>
    </row>
    <row r="26" spans="2:8" x14ac:dyDescent="0.3">
      <c r="B26">
        <v>2019</v>
      </c>
      <c r="C26">
        <f>'Produtividade por PO'!B95/'Produtividade por PO'!P95*100</f>
        <v>61.046793277541923</v>
      </c>
      <c r="D26">
        <f>'Produtividade por PO'!B61/'Produtividade por PO'!P61*100</f>
        <v>8.9639684063785108</v>
      </c>
      <c r="E26">
        <f>'Produtividade por PO'!B28/'Produtividade por PO'!P28*100</f>
        <v>5.4722152625060589</v>
      </c>
      <c r="H26" s="3"/>
    </row>
    <row r="27" spans="2:8" x14ac:dyDescent="0.3">
      <c r="B27">
        <v>2020</v>
      </c>
      <c r="C27">
        <f>'Produtividade por PO'!B96/'Produtividade por PO'!P96*100</f>
        <v>62.200984269011627</v>
      </c>
      <c r="D27">
        <f>'Produtividade por PO'!B62/'Produtividade por PO'!P62*100</f>
        <v>9.4663138279356875</v>
      </c>
      <c r="E27">
        <f>'Produtividade por PO'!B29/'Produtividade por PO'!P29*100</f>
        <v>5.8881403749695505</v>
      </c>
      <c r="H27" s="3"/>
    </row>
    <row r="28" spans="2:8" x14ac:dyDescent="0.3">
      <c r="B28">
        <v>2021</v>
      </c>
      <c r="C28">
        <f>'Produtividade por PO'!B97/'Produtividade por PO'!P97*100</f>
        <v>58.273303940576639</v>
      </c>
      <c r="D28">
        <f>'Produtividade por PO'!B63/'Produtividade por PO'!P63*100</f>
        <v>9.6659681786352465</v>
      </c>
      <c r="E28">
        <f>'Produtividade por PO'!B30/'Produtividade por PO'!P30*100</f>
        <v>5.6326790155355377</v>
      </c>
      <c r="H28" s="3"/>
    </row>
    <row r="29" spans="2:8" x14ac:dyDescent="0.3">
      <c r="B29">
        <v>2022</v>
      </c>
      <c r="C29">
        <f>'Produtividade por PO'!B98/'Produtividade por PO'!P98*100</f>
        <v>60.970514352828673</v>
      </c>
      <c r="D29">
        <f>'Produtividade por PO'!B64/'Produtividade por PO'!P64*100</f>
        <v>8.8565371670791659</v>
      </c>
      <c r="E29">
        <f>'Produtividade por PO'!B31/'Produtividade por PO'!P31*100</f>
        <v>5.3998762646176086</v>
      </c>
      <c r="H29" s="3"/>
    </row>
    <row r="30" spans="2:8" x14ac:dyDescent="0.3">
      <c r="B30">
        <v>2023</v>
      </c>
      <c r="C30">
        <f>'Produtividade por PO'!B99/'Produtividade por PO'!P99*100</f>
        <v>72.683155938051129</v>
      </c>
      <c r="D30">
        <f>'Produtividade por PO'!B65/'Produtividade por PO'!P65*100</f>
        <v>8.3011636207157036</v>
      </c>
      <c r="E30">
        <f>'Produtividade por PO'!B32/'Produtividade por PO'!P32*100</f>
        <v>6.0335476991175661</v>
      </c>
      <c r="H30" s="3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C4CF8-FFCE-4C0B-892B-15E923581017}">
  <dimension ref="A3:P99"/>
  <sheetViews>
    <sheetView zoomScale="55" zoomScaleNormal="55" workbookViewId="0">
      <selection activeCell="B37" sqref="B37"/>
    </sheetView>
  </sheetViews>
  <sheetFormatPr defaultRowHeight="14.4" x14ac:dyDescent="0.3"/>
  <cols>
    <col min="1" max="1" width="44.88671875" bestFit="1" customWidth="1"/>
    <col min="2" max="2" width="15.33203125" bestFit="1" customWidth="1"/>
    <col min="3" max="4" width="16" bestFit="1" customWidth="1"/>
    <col min="5" max="5" width="19.6640625" bestFit="1" customWidth="1"/>
    <col min="6" max="6" width="15.33203125" bestFit="1" customWidth="1"/>
    <col min="7" max="7" width="14.6640625" bestFit="1" customWidth="1"/>
    <col min="8" max="8" width="16.44140625" bestFit="1" customWidth="1"/>
    <col min="9" max="10" width="15.33203125" bestFit="1" customWidth="1"/>
    <col min="11" max="11" width="23.21875" bestFit="1" customWidth="1"/>
    <col min="12" max="12" width="25.77734375" bestFit="1" customWidth="1"/>
    <col min="13" max="13" width="17.21875" bestFit="1" customWidth="1"/>
    <col min="14" max="14" width="21.77734375" bestFit="1" customWidth="1"/>
    <col min="15" max="15" width="15.33203125" bestFit="1" customWidth="1"/>
    <col min="16" max="16" width="16.44140625" bestFit="1" customWidth="1"/>
  </cols>
  <sheetData>
    <row r="3" spans="1:16" x14ac:dyDescent="0.3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11</v>
      </c>
      <c r="K3" s="1" t="s">
        <v>12</v>
      </c>
      <c r="L3" s="1" t="s">
        <v>13</v>
      </c>
      <c r="M3" s="1" t="s">
        <v>9</v>
      </c>
      <c r="N3" s="1" t="s">
        <v>14</v>
      </c>
      <c r="O3" s="1" t="s">
        <v>15</v>
      </c>
      <c r="P3" s="1" t="s">
        <v>10</v>
      </c>
    </row>
    <row r="4" spans="1:16" x14ac:dyDescent="0.3">
      <c r="A4" s="1">
        <v>1995</v>
      </c>
      <c r="B4" s="2">
        <v>125606374492.3692</v>
      </c>
      <c r="C4" s="2">
        <v>836215127591.9845</v>
      </c>
      <c r="D4" s="2">
        <v>48560213548.56617</v>
      </c>
      <c r="E4" s="2">
        <v>532235253903.13153</v>
      </c>
      <c r="F4" s="2">
        <v>186811821418.60925</v>
      </c>
      <c r="G4" s="2">
        <v>76097699227.111832</v>
      </c>
      <c r="H4" s="2">
        <v>2137348556893.7566</v>
      </c>
      <c r="I4" s="2">
        <v>441626506459.69055</v>
      </c>
      <c r="J4" s="2">
        <v>136044894187.57811</v>
      </c>
      <c r="K4" s="2">
        <v>56708515931.543221</v>
      </c>
      <c r="L4" s="2">
        <v>171774736440.74664</v>
      </c>
      <c r="M4" s="2">
        <v>565335075029.29004</v>
      </c>
      <c r="N4" s="2">
        <v>259200122558.40634</v>
      </c>
      <c r="O4" s="2">
        <v>569153878364.92981</v>
      </c>
      <c r="P4" s="2">
        <v>3101682101810.459</v>
      </c>
    </row>
    <row r="5" spans="1:16" x14ac:dyDescent="0.3">
      <c r="A5" s="1">
        <v>1996</v>
      </c>
      <c r="B5" s="2">
        <v>129315745698.02213</v>
      </c>
      <c r="C5" s="2">
        <v>844365018934.7948</v>
      </c>
      <c r="D5" s="2">
        <v>49744137581.825134</v>
      </c>
      <c r="E5" s="2">
        <v>532662217123.83344</v>
      </c>
      <c r="F5" s="2">
        <v>190947905625.44623</v>
      </c>
      <c r="G5" s="2">
        <v>78469822020.231323</v>
      </c>
      <c r="H5" s="2">
        <v>2186489142494.5112</v>
      </c>
      <c r="I5" s="2">
        <v>449634838067.6463</v>
      </c>
      <c r="J5" s="2">
        <v>143688033938.10898</v>
      </c>
      <c r="K5" s="2">
        <v>60090396112.586121</v>
      </c>
      <c r="L5" s="2">
        <v>173287516452.72906</v>
      </c>
      <c r="M5" s="2">
        <v>565177479357.1095</v>
      </c>
      <c r="N5" s="2">
        <v>265384890050.85672</v>
      </c>
      <c r="O5" s="2">
        <v>593699246781.36304</v>
      </c>
      <c r="P5" s="2">
        <v>3163066227663.5469</v>
      </c>
    </row>
    <row r="6" spans="1:16" x14ac:dyDescent="0.3">
      <c r="A6" s="1">
        <v>1997</v>
      </c>
      <c r="B6" s="2">
        <v>130367118892.93999</v>
      </c>
      <c r="C6" s="2">
        <v>881305924849.47327</v>
      </c>
      <c r="D6" s="2">
        <v>52230241160.511681</v>
      </c>
      <c r="E6" s="2">
        <v>545943658487.25128</v>
      </c>
      <c r="F6" s="2">
        <v>205470531065.2114</v>
      </c>
      <c r="G6" s="2">
        <v>83103208257.301056</v>
      </c>
      <c r="H6" s="2">
        <v>2241899889482.2319</v>
      </c>
      <c r="I6" s="2">
        <v>466965106792.07245</v>
      </c>
      <c r="J6" s="2">
        <v>152504116349.8327</v>
      </c>
      <c r="K6" s="2">
        <v>63238293429.601227</v>
      </c>
      <c r="L6" s="2">
        <v>179055566895.99084</v>
      </c>
      <c r="M6" s="2">
        <v>581095501237.59326</v>
      </c>
      <c r="N6" s="2">
        <v>272035459493.50909</v>
      </c>
      <c r="O6" s="2">
        <v>593448687909.53955</v>
      </c>
      <c r="P6" s="2">
        <v>3255134276294.0347</v>
      </c>
    </row>
    <row r="7" spans="1:16" x14ac:dyDescent="0.3">
      <c r="A7" s="1">
        <v>1998</v>
      </c>
      <c r="B7" s="2">
        <v>134811188089.54007</v>
      </c>
      <c r="C7" s="2">
        <v>862886592672.06885</v>
      </c>
      <c r="D7" s="2">
        <v>54119177986.795876</v>
      </c>
      <c r="E7" s="2">
        <v>519513738129.31104</v>
      </c>
      <c r="F7" s="2">
        <v>208750506840.84036</v>
      </c>
      <c r="G7" s="2">
        <v>84135945686.936829</v>
      </c>
      <c r="H7" s="2">
        <v>2273768082172.8354</v>
      </c>
      <c r="I7" s="2">
        <v>458230484004.04291</v>
      </c>
      <c r="J7" s="2">
        <v>153548089764.14075</v>
      </c>
      <c r="K7" s="2">
        <v>68261697808.099541</v>
      </c>
      <c r="L7" s="2">
        <v>176398381609.83868</v>
      </c>
      <c r="M7" s="2">
        <v>587476356622.23804</v>
      </c>
      <c r="N7" s="2">
        <v>279029129880.1853</v>
      </c>
      <c r="O7" s="2">
        <v>610618089394.45056</v>
      </c>
      <c r="P7" s="2">
        <v>3275468038397.3071</v>
      </c>
    </row>
    <row r="8" spans="1:16" x14ac:dyDescent="0.3">
      <c r="A8" s="1">
        <v>1999</v>
      </c>
      <c r="B8" s="2">
        <v>143607938621.79092</v>
      </c>
      <c r="C8" s="2">
        <v>840383239448.58716</v>
      </c>
      <c r="D8" s="2">
        <v>51758303162.980797</v>
      </c>
      <c r="E8" s="2">
        <v>509837269898.90564</v>
      </c>
      <c r="F8" s="2">
        <v>198547223682.90744</v>
      </c>
      <c r="G8" s="2">
        <v>84593309831.101273</v>
      </c>
      <c r="H8" s="2">
        <v>2315157827947.6382</v>
      </c>
      <c r="I8" s="2">
        <v>448058320152.49133</v>
      </c>
      <c r="J8" s="2">
        <v>147396349138.17413</v>
      </c>
      <c r="K8" s="2">
        <v>77141990654.651077</v>
      </c>
      <c r="L8" s="2">
        <v>176908915335.95578</v>
      </c>
      <c r="M8" s="2">
        <v>594500219280.94312</v>
      </c>
      <c r="N8" s="2">
        <v>285509377967.74506</v>
      </c>
      <c r="O8" s="2">
        <v>630676440436.66443</v>
      </c>
      <c r="P8" s="2">
        <v>3306949165246.3096</v>
      </c>
    </row>
    <row r="9" spans="1:16" x14ac:dyDescent="0.3">
      <c r="A9" s="1">
        <v>2000</v>
      </c>
      <c r="B9" s="2">
        <v>147518965739.94144</v>
      </c>
      <c r="C9" s="2">
        <v>877459572058.36804</v>
      </c>
      <c r="D9" s="2">
        <v>56462054125.43808</v>
      </c>
      <c r="E9" s="2">
        <v>538844888080.76324</v>
      </c>
      <c r="F9" s="2">
        <v>201333198273.67136</v>
      </c>
      <c r="G9" s="2">
        <v>88111180533.480286</v>
      </c>
      <c r="H9" s="2">
        <v>2404216211366.7085</v>
      </c>
      <c r="I9" s="2">
        <v>468196315877.59155</v>
      </c>
      <c r="J9" s="2">
        <v>155836478342.18304</v>
      </c>
      <c r="K9" s="2">
        <v>89933896791.217041</v>
      </c>
      <c r="L9" s="2">
        <v>180812813538.40768</v>
      </c>
      <c r="M9" s="2">
        <v>613895720922.70605</v>
      </c>
      <c r="N9" s="2">
        <v>296999287983.25397</v>
      </c>
      <c r="O9" s="2">
        <v>641166760553.35645</v>
      </c>
      <c r="P9" s="2">
        <v>3436859077287.8682</v>
      </c>
    </row>
    <row r="10" spans="1:16" x14ac:dyDescent="0.3">
      <c r="A10" s="1">
        <v>2001</v>
      </c>
      <c r="B10" s="2">
        <v>155190453925.24115</v>
      </c>
      <c r="C10" s="2">
        <v>871822771943.93933</v>
      </c>
      <c r="D10" s="2">
        <v>59511903776.269157</v>
      </c>
      <c r="E10" s="2">
        <v>542688944359.50476</v>
      </c>
      <c r="F10" s="2">
        <v>198022456735.80878</v>
      </c>
      <c r="G10" s="2">
        <v>81349239922.575623</v>
      </c>
      <c r="H10" s="2">
        <v>2453832360121.209</v>
      </c>
      <c r="I10" s="2">
        <v>476826918564.73993</v>
      </c>
      <c r="J10" s="2">
        <v>156193106481.27676</v>
      </c>
      <c r="K10" s="2">
        <v>95783577689.481781</v>
      </c>
      <c r="L10" s="2">
        <v>182893728525.0961</v>
      </c>
      <c r="M10" s="2">
        <v>611634722647.30957</v>
      </c>
      <c r="N10" s="2">
        <v>306409515583.23004</v>
      </c>
      <c r="O10" s="2">
        <v>663943781941.12024</v>
      </c>
      <c r="P10" s="2">
        <v>3488862038947.8423</v>
      </c>
    </row>
    <row r="11" spans="1:16" x14ac:dyDescent="0.3">
      <c r="A11" s="1">
        <v>2002</v>
      </c>
      <c r="B11" s="2">
        <v>167636993500.56192</v>
      </c>
      <c r="C11" s="2">
        <v>904980104639.88147</v>
      </c>
      <c r="D11" s="2">
        <v>68577695892.554039</v>
      </c>
      <c r="E11" s="2">
        <v>554047450681.89551</v>
      </c>
      <c r="F11" s="2">
        <v>207517272882.16907</v>
      </c>
      <c r="G11" s="2">
        <v>84818049503.531342</v>
      </c>
      <c r="H11" s="2">
        <v>2530449583347.062</v>
      </c>
      <c r="I11" s="2">
        <v>465562794324.44952</v>
      </c>
      <c r="J11" s="2">
        <v>162367531731.32721</v>
      </c>
      <c r="K11" s="2">
        <v>101778017914.7475</v>
      </c>
      <c r="L11" s="2">
        <v>189829255036.22836</v>
      </c>
      <c r="M11" s="2">
        <v>639052728837.36646</v>
      </c>
      <c r="N11" s="2">
        <v>318225107033.31818</v>
      </c>
      <c r="O11" s="2">
        <v>681887717088.64429</v>
      </c>
      <c r="P11" s="2">
        <v>3613746229214.8438</v>
      </c>
    </row>
    <row r="12" spans="1:16" x14ac:dyDescent="0.3">
      <c r="A12" s="1">
        <v>2003</v>
      </c>
      <c r="B12" s="2">
        <v>181561495832.86362</v>
      </c>
      <c r="C12" s="2">
        <v>905917841546.74121</v>
      </c>
      <c r="D12" s="2">
        <v>71720449652.158157</v>
      </c>
      <c r="E12" s="2">
        <v>568781619440.45813</v>
      </c>
      <c r="F12" s="2">
        <v>188958553486.43033</v>
      </c>
      <c r="G12" s="2">
        <v>87971058784.049667</v>
      </c>
      <c r="H12" s="2">
        <v>2555534430439.1367</v>
      </c>
      <c r="I12" s="2">
        <v>463737417303.44238</v>
      </c>
      <c r="J12" s="2">
        <v>158724820971.60471</v>
      </c>
      <c r="K12" s="2">
        <v>104078737909.12102</v>
      </c>
      <c r="L12" s="2">
        <v>183718991951.19107</v>
      </c>
      <c r="M12" s="2">
        <v>638729887572.90198</v>
      </c>
      <c r="N12" s="2">
        <v>330549003120.16443</v>
      </c>
      <c r="O12" s="2">
        <v>703796706203.76428</v>
      </c>
      <c r="P12" s="2">
        <v>3658076183962.8496</v>
      </c>
    </row>
    <row r="13" spans="1:16" x14ac:dyDescent="0.3">
      <c r="A13" s="1">
        <v>2004</v>
      </c>
      <c r="B13" s="2">
        <v>185183872053.43542</v>
      </c>
      <c r="C13" s="2">
        <v>980337991761.22327</v>
      </c>
      <c r="D13" s="2">
        <v>71383834682.295029</v>
      </c>
      <c r="E13" s="2">
        <v>620443033765.73633</v>
      </c>
      <c r="F13" s="2">
        <v>209262056153.64902</v>
      </c>
      <c r="G13" s="2">
        <v>93250547893.942627</v>
      </c>
      <c r="H13" s="2">
        <v>2683555351949.1177</v>
      </c>
      <c r="I13" s="2">
        <v>506730715358.45129</v>
      </c>
      <c r="J13" s="2">
        <v>167372936301.59705</v>
      </c>
      <c r="K13" s="2">
        <v>108559499128.36028</v>
      </c>
      <c r="L13" s="2">
        <v>190769347923.50519</v>
      </c>
      <c r="M13" s="2">
        <v>662093212625.24866</v>
      </c>
      <c r="N13" s="2">
        <v>348694143746.12079</v>
      </c>
      <c r="O13" s="2">
        <v>732730213139.08752</v>
      </c>
      <c r="P13" s="2">
        <v>3865002374097.7427</v>
      </c>
    </row>
    <row r="14" spans="1:16" x14ac:dyDescent="0.3">
      <c r="A14" s="1">
        <v>2005</v>
      </c>
      <c r="B14" s="2">
        <v>187258053995.82166</v>
      </c>
      <c r="C14" s="2">
        <v>999889759494.85889</v>
      </c>
      <c r="D14" s="2">
        <v>76243015166.487854</v>
      </c>
      <c r="E14" s="2">
        <v>634357752039.65479</v>
      </c>
      <c r="F14" s="2">
        <v>204868369067.39337</v>
      </c>
      <c r="G14" s="2">
        <v>96183859146.290573</v>
      </c>
      <c r="H14" s="2">
        <v>2781790492667.1167</v>
      </c>
      <c r="I14" s="2">
        <v>522503613142.45166</v>
      </c>
      <c r="J14" s="2">
        <v>173406051835.58737</v>
      </c>
      <c r="K14" s="2">
        <v>114844655538.5789</v>
      </c>
      <c r="L14" s="2">
        <v>201851920686.60306</v>
      </c>
      <c r="M14" s="2">
        <v>694254588121.8512</v>
      </c>
      <c r="N14" s="2">
        <v>363246080765.98352</v>
      </c>
      <c r="O14" s="2">
        <v>740320934582.38281</v>
      </c>
      <c r="P14" s="2">
        <v>3981493757045.4819</v>
      </c>
    </row>
    <row r="15" spans="1:16" x14ac:dyDescent="0.3">
      <c r="A15" s="1">
        <v>2006</v>
      </c>
      <c r="B15" s="2">
        <v>195945746754.87527</v>
      </c>
      <c r="C15" s="2">
        <v>1019952095295.572</v>
      </c>
      <c r="D15" s="2">
        <v>81217537141.944275</v>
      </c>
      <c r="E15" s="2">
        <v>642183187420.94604</v>
      </c>
      <c r="F15" s="2">
        <v>205407624555.00858</v>
      </c>
      <c r="G15" s="2">
        <v>100163365498.02473</v>
      </c>
      <c r="H15" s="2">
        <v>2902276657249.8813</v>
      </c>
      <c r="I15" s="2">
        <v>548512918616.98755</v>
      </c>
      <c r="J15" s="2">
        <v>177711673566.85757</v>
      </c>
      <c r="K15" s="2">
        <v>115722166176.36362</v>
      </c>
      <c r="L15" s="2">
        <v>218341556833.36371</v>
      </c>
      <c r="M15" s="2">
        <v>720484646510.6239</v>
      </c>
      <c r="N15" s="2">
        <v>380281718516.9975</v>
      </c>
      <c r="O15" s="2">
        <v>769238519063.19543</v>
      </c>
      <c r="P15" s="2">
        <v>4128260192571.4697</v>
      </c>
    </row>
    <row r="16" spans="1:16" x14ac:dyDescent="0.3">
      <c r="A16" s="1">
        <v>2007</v>
      </c>
      <c r="B16" s="2">
        <v>202308107167.08939</v>
      </c>
      <c r="C16" s="2">
        <v>1083257096615.3287</v>
      </c>
      <c r="D16" s="2">
        <v>83565063595.35556</v>
      </c>
      <c r="E16" s="2">
        <v>681621644249.99353</v>
      </c>
      <c r="F16" s="2">
        <v>224298952450.52734</v>
      </c>
      <c r="G16" s="2">
        <v>106298250602.62473</v>
      </c>
      <c r="H16" s="2">
        <v>3071378133551.4185</v>
      </c>
      <c r="I16" s="2">
        <v>593815011902.96399</v>
      </c>
      <c r="J16" s="2">
        <v>186730154223.78873</v>
      </c>
      <c r="K16" s="2">
        <v>123152831538.47681</v>
      </c>
      <c r="L16" s="2">
        <v>251331214455.61539</v>
      </c>
      <c r="M16" s="2">
        <v>746180719915.61536</v>
      </c>
      <c r="N16" s="2">
        <v>403106980842.33777</v>
      </c>
      <c r="O16" s="2">
        <v>785840189599.91541</v>
      </c>
      <c r="P16" s="2">
        <v>4367666567602.5132</v>
      </c>
    </row>
    <row r="17" spans="1:16" x14ac:dyDescent="0.3">
      <c r="A17" s="1">
        <v>2008</v>
      </c>
      <c r="B17" s="2">
        <v>213983241657.27036</v>
      </c>
      <c r="C17" s="2">
        <v>1127666428056.4658</v>
      </c>
      <c r="D17" s="2">
        <v>87002644575.52977</v>
      </c>
      <c r="E17" s="2">
        <v>709905869967.23804</v>
      </c>
      <c r="F17" s="2">
        <v>235305893955.28003</v>
      </c>
      <c r="G17" s="2">
        <v>109041283945.06523</v>
      </c>
      <c r="H17" s="2">
        <v>3219542002137.3359</v>
      </c>
      <c r="I17" s="2">
        <v>625460839577.34131</v>
      </c>
      <c r="J17" s="2">
        <v>200880559424.09879</v>
      </c>
      <c r="K17" s="2">
        <v>135182923425.98323</v>
      </c>
      <c r="L17" s="2">
        <v>284596556099.23926</v>
      </c>
      <c r="M17" s="2">
        <v>781533438900.33594</v>
      </c>
      <c r="N17" s="2">
        <v>408690428826.37634</v>
      </c>
      <c r="O17" s="2">
        <v>790872308976.70801</v>
      </c>
      <c r="P17" s="2">
        <v>4571925168503.6211</v>
      </c>
    </row>
    <row r="18" spans="1:16" x14ac:dyDescent="0.3">
      <c r="A18" s="1">
        <v>2009</v>
      </c>
      <c r="B18" s="2">
        <v>206004491624.08401</v>
      </c>
      <c r="C18" s="2">
        <v>1074640295748.3942</v>
      </c>
      <c r="D18" s="2">
        <v>85157714953.597046</v>
      </c>
      <c r="E18" s="2">
        <v>644140500697.15442</v>
      </c>
      <c r="F18" s="2">
        <v>251827134853.05209</v>
      </c>
      <c r="G18" s="2">
        <v>109851852666.44949</v>
      </c>
      <c r="H18" s="2">
        <v>3286084262042.646</v>
      </c>
      <c r="I18" s="2">
        <v>610857357934.04834</v>
      </c>
      <c r="J18" s="2">
        <v>192103531517.45874</v>
      </c>
      <c r="K18" s="2">
        <v>135199000573.7923</v>
      </c>
      <c r="L18" s="2">
        <v>309780543342.05212</v>
      </c>
      <c r="M18" s="2">
        <v>805014996448.13599</v>
      </c>
      <c r="N18" s="2">
        <v>420923391311.32635</v>
      </c>
      <c r="O18" s="2">
        <v>817935384657.2572</v>
      </c>
      <c r="P18" s="2">
        <v>4567497055522.1563</v>
      </c>
    </row>
    <row r="19" spans="1:16" x14ac:dyDescent="0.3">
      <c r="A19" s="1">
        <v>2010</v>
      </c>
      <c r="B19" s="2">
        <v>219800493892.57928</v>
      </c>
      <c r="C19" s="2">
        <v>1184286611522.7063</v>
      </c>
      <c r="D19" s="2">
        <v>97835913360.415253</v>
      </c>
      <c r="E19" s="2">
        <v>703337237904.80615</v>
      </c>
      <c r="F19" s="2">
        <v>284819007644.82776</v>
      </c>
      <c r="G19" s="2">
        <v>116745831269.15984</v>
      </c>
      <c r="H19" s="2">
        <v>3476797184492.4253</v>
      </c>
      <c r="I19" s="2">
        <v>678964680282.56836</v>
      </c>
      <c r="J19" s="2">
        <v>213598569564.65979</v>
      </c>
      <c r="K19" s="2">
        <v>142432842812.72964</v>
      </c>
      <c r="L19" s="2">
        <v>338658405244.36548</v>
      </c>
      <c r="M19" s="2">
        <v>831275357927.5979</v>
      </c>
      <c r="N19" s="2">
        <v>441494421793.19104</v>
      </c>
      <c r="O19" s="2">
        <v>836134497107.76892</v>
      </c>
      <c r="P19" s="2">
        <v>4886134175376.249</v>
      </c>
    </row>
    <row r="20" spans="1:16" x14ac:dyDescent="0.3">
      <c r="A20" s="1">
        <v>2011</v>
      </c>
      <c r="B20" s="2">
        <v>232194266664.67523</v>
      </c>
      <c r="C20" s="2">
        <v>1233012013656.1548</v>
      </c>
      <c r="D20" s="2">
        <v>101231010419.61328</v>
      </c>
      <c r="E20" s="2">
        <v>719142521294.16748</v>
      </c>
      <c r="F20" s="2">
        <v>308309036382.93262</v>
      </c>
      <c r="G20" s="2">
        <v>123290905649.70444</v>
      </c>
      <c r="H20" s="2">
        <v>3597018657912.3999</v>
      </c>
      <c r="I20" s="2">
        <v>694859372341.60596</v>
      </c>
      <c r="J20" s="2">
        <v>222737500425.60226</v>
      </c>
      <c r="K20" s="2">
        <v>151680588528.23871</v>
      </c>
      <c r="L20" s="2">
        <v>359682700817.74359</v>
      </c>
      <c r="M20" s="2">
        <v>869702484378.68005</v>
      </c>
      <c r="N20" s="2">
        <v>450021207178.53845</v>
      </c>
      <c r="O20" s="2">
        <v>852034958683.26428</v>
      </c>
      <c r="P20" s="2">
        <v>5069029129158.1182</v>
      </c>
    </row>
    <row r="21" spans="1:16" x14ac:dyDescent="0.3">
      <c r="A21" s="1">
        <v>2012</v>
      </c>
      <c r="B21" s="2">
        <v>225037476832.96503</v>
      </c>
      <c r="C21" s="2">
        <v>1224099502175.1804</v>
      </c>
      <c r="D21" s="2">
        <v>99267004165.905197</v>
      </c>
      <c r="E21" s="2">
        <v>702036349006.86633</v>
      </c>
      <c r="F21" s="2">
        <v>318125541972.17651</v>
      </c>
      <c r="G21" s="2">
        <v>124132155213.16969</v>
      </c>
      <c r="H21" s="2">
        <v>3701436869806.0679</v>
      </c>
      <c r="I21" s="2">
        <v>711289275563.15967</v>
      </c>
      <c r="J21" s="2">
        <v>227286238872.26413</v>
      </c>
      <c r="K21" s="2">
        <v>162297764717.65341</v>
      </c>
      <c r="L21" s="2">
        <v>365254623358.77258</v>
      </c>
      <c r="M21" s="2">
        <v>901055444139.5249</v>
      </c>
      <c r="N21" s="2">
        <v>472922600986.2757</v>
      </c>
      <c r="O21" s="2">
        <v>863492130979.06372</v>
      </c>
      <c r="P21" s="2">
        <v>5150738020574.9541</v>
      </c>
    </row>
    <row r="22" spans="1:16" x14ac:dyDescent="0.3">
      <c r="A22" s="1">
        <v>2013</v>
      </c>
      <c r="B22" s="2">
        <v>243853859375.71503</v>
      </c>
      <c r="C22" s="2">
        <v>1250616171528.2847</v>
      </c>
      <c r="D22" s="2">
        <v>96103848353.735397</v>
      </c>
      <c r="E22" s="2">
        <v>723190817668.45349</v>
      </c>
      <c r="F22" s="2">
        <v>332427200442.62311</v>
      </c>
      <c r="G22" s="2">
        <v>126119844999.92235</v>
      </c>
      <c r="H22" s="2">
        <v>3803368066643.7266</v>
      </c>
      <c r="I22" s="2">
        <v>735646249519.57092</v>
      </c>
      <c r="J22" s="2">
        <v>233259450756.57657</v>
      </c>
      <c r="K22" s="2">
        <v>168800564321.3414</v>
      </c>
      <c r="L22" s="2">
        <v>371843776816.33539</v>
      </c>
      <c r="M22" s="2">
        <v>915490036065.91479</v>
      </c>
      <c r="N22" s="2">
        <v>497142711964.7467</v>
      </c>
      <c r="O22" s="2">
        <v>882586652816.48169</v>
      </c>
      <c r="P22" s="2">
        <v>5298860805888.0986</v>
      </c>
    </row>
    <row r="23" spans="1:16" x14ac:dyDescent="0.3">
      <c r="A23" s="1">
        <v>2014</v>
      </c>
      <c r="B23" s="2">
        <v>250659319385.52319</v>
      </c>
      <c r="C23" s="2">
        <v>1231754581212.261</v>
      </c>
      <c r="D23" s="2">
        <v>104802881751.64931</v>
      </c>
      <c r="E23" s="2">
        <v>689294625630.27368</v>
      </c>
      <c r="F23" s="2">
        <v>325310647627.23273</v>
      </c>
      <c r="G23" s="2">
        <v>123668594130.99315</v>
      </c>
      <c r="H23" s="2">
        <v>3840846586270.0317</v>
      </c>
      <c r="I23" s="2">
        <v>739734857052.41357</v>
      </c>
      <c r="J23" s="2">
        <v>236737340932.25894</v>
      </c>
      <c r="K23" s="2">
        <v>177682717550.03848</v>
      </c>
      <c r="L23" s="2">
        <v>369742895189.84979</v>
      </c>
      <c r="M23" s="2">
        <v>932581346118.50842</v>
      </c>
      <c r="N23" s="2">
        <v>500794179435.28088</v>
      </c>
      <c r="O23" s="2">
        <v>883446544724.76208</v>
      </c>
      <c r="P23" s="2">
        <v>5323288748169.6602</v>
      </c>
    </row>
    <row r="24" spans="1:16" x14ac:dyDescent="0.3">
      <c r="A24" s="1">
        <v>2015</v>
      </c>
      <c r="B24" s="2">
        <v>258966999981.45441</v>
      </c>
      <c r="C24" s="2">
        <v>1160787000151.4822</v>
      </c>
      <c r="D24" s="2">
        <v>110772999949.8213</v>
      </c>
      <c r="E24" s="2">
        <v>630813000254.41797</v>
      </c>
      <c r="F24" s="2">
        <v>296017999921.86951</v>
      </c>
      <c r="G24" s="2">
        <v>123183000025.3736</v>
      </c>
      <c r="H24" s="2">
        <v>3735846999812.1934</v>
      </c>
      <c r="I24" s="2">
        <v>685707999817.95508</v>
      </c>
      <c r="J24" s="2">
        <v>226500000057.0892</v>
      </c>
      <c r="K24" s="2">
        <v>176004000021.12131</v>
      </c>
      <c r="L24" s="2">
        <v>365276000037.50446</v>
      </c>
      <c r="M24" s="2">
        <v>897888000045.19897</v>
      </c>
      <c r="N24" s="2">
        <v>498883999984.88605</v>
      </c>
      <c r="O24" s="2">
        <v>885586999848.43896</v>
      </c>
      <c r="P24" s="2">
        <v>5155600999945.1299</v>
      </c>
    </row>
    <row r="25" spans="1:16" x14ac:dyDescent="0.3">
      <c r="A25" s="1">
        <v>2016</v>
      </c>
      <c r="B25" s="2">
        <v>245438000062.46188</v>
      </c>
      <c r="C25" s="2">
        <v>1107782000135.7617</v>
      </c>
      <c r="D25" s="2">
        <v>109421999987.10136</v>
      </c>
      <c r="E25" s="2">
        <v>600742000083.97888</v>
      </c>
      <c r="F25" s="2">
        <v>266463000045.90277</v>
      </c>
      <c r="G25" s="2">
        <v>131155000018.77847</v>
      </c>
      <c r="H25" s="2">
        <v>3652861000337.5229</v>
      </c>
      <c r="I25" s="2">
        <v>640274000196.06238</v>
      </c>
      <c r="J25" s="2">
        <v>213851000049.55301</v>
      </c>
      <c r="K25" s="2">
        <v>172425000028.02737</v>
      </c>
      <c r="L25" s="2">
        <v>352797999995.49634</v>
      </c>
      <c r="M25" s="2">
        <v>885926000003.08923</v>
      </c>
      <c r="N25" s="2">
        <v>499720999948.64679</v>
      </c>
      <c r="O25" s="2">
        <v>887866000116.64905</v>
      </c>
      <c r="P25" s="2">
        <v>5006081000535.7461</v>
      </c>
    </row>
    <row r="26" spans="1:16" x14ac:dyDescent="0.3">
      <c r="A26" s="1">
        <v>2017</v>
      </c>
      <c r="B26" s="2">
        <v>280173333698.43378</v>
      </c>
      <c r="C26" s="2">
        <v>1102235003424.7737</v>
      </c>
      <c r="D26" s="2">
        <v>114808929175.39896</v>
      </c>
      <c r="E26" s="2">
        <v>614616388226.65405</v>
      </c>
      <c r="F26" s="2">
        <v>241826596081.27634</v>
      </c>
      <c r="G26" s="2">
        <v>132365984408.10741</v>
      </c>
      <c r="H26" s="2">
        <v>3680829614035.0552</v>
      </c>
      <c r="I26" s="2">
        <v>655088468912.55457</v>
      </c>
      <c r="J26" s="2">
        <v>215936232790.71924</v>
      </c>
      <c r="K26" s="2">
        <v>174833729968.58478</v>
      </c>
      <c r="L26" s="2">
        <v>348753771524.20935</v>
      </c>
      <c r="M26" s="2">
        <v>891942760576.98376</v>
      </c>
      <c r="N26" s="2">
        <v>506354791888.52289</v>
      </c>
      <c r="O26" s="2">
        <v>888594990047.82764</v>
      </c>
      <c r="P26" s="2">
        <v>5068867815331.8516</v>
      </c>
    </row>
    <row r="27" spans="1:16" x14ac:dyDescent="0.3">
      <c r="A27" s="1">
        <v>2018</v>
      </c>
      <c r="B27" s="2">
        <v>283835355517.13306</v>
      </c>
      <c r="C27" s="2">
        <v>1110137820393.918</v>
      </c>
      <c r="D27" s="2">
        <v>115255779709.36203</v>
      </c>
      <c r="E27" s="2">
        <v>623176737784.94067</v>
      </c>
      <c r="F27" s="2">
        <v>234591555252.69244</v>
      </c>
      <c r="G27" s="2">
        <v>137216122405.95532</v>
      </c>
      <c r="H27" s="2">
        <v>3757653818124.9009</v>
      </c>
      <c r="I27" s="2">
        <v>672335748200.40747</v>
      </c>
      <c r="J27" s="2">
        <v>220568671634.12552</v>
      </c>
      <c r="K27" s="2">
        <v>178027331515.30103</v>
      </c>
      <c r="L27" s="2">
        <v>352248918274.4812</v>
      </c>
      <c r="M27" s="2">
        <v>923109528926.87158</v>
      </c>
      <c r="N27" s="2">
        <v>523141823285.18811</v>
      </c>
      <c r="O27" s="2">
        <v>889461414135.17188</v>
      </c>
      <c r="P27" s="2">
        <v>5157883371161.4287</v>
      </c>
    </row>
    <row r="28" spans="1:16" x14ac:dyDescent="0.3">
      <c r="A28" s="1">
        <v>2019</v>
      </c>
      <c r="B28" s="2">
        <v>285013377132.63849</v>
      </c>
      <c r="C28" s="2">
        <v>1102699480203.2339</v>
      </c>
      <c r="D28" s="2">
        <v>104710457974.79181</v>
      </c>
      <c r="E28" s="2">
        <v>620523224592.54163</v>
      </c>
      <c r="F28" s="2">
        <v>239084164727.75238</v>
      </c>
      <c r="G28" s="2">
        <v>140753119647.41815</v>
      </c>
      <c r="H28" s="2">
        <v>3814473367358.0425</v>
      </c>
      <c r="I28" s="2">
        <v>683320007714.6709</v>
      </c>
      <c r="J28" s="2">
        <v>220699514035.51318</v>
      </c>
      <c r="K28" s="2">
        <v>185968432157.40402</v>
      </c>
      <c r="L28" s="2">
        <v>356038413917.10864</v>
      </c>
      <c r="M28" s="2">
        <v>948618167183.74353</v>
      </c>
      <c r="N28" s="2">
        <v>535869049040.64227</v>
      </c>
      <c r="O28" s="2">
        <v>885682807797.39978</v>
      </c>
      <c r="P28" s="2">
        <v>5208372906772.5596</v>
      </c>
    </row>
    <row r="29" spans="1:16" x14ac:dyDescent="0.3">
      <c r="A29" s="1">
        <v>2020</v>
      </c>
      <c r="B29" s="2">
        <v>296911484416.23376</v>
      </c>
      <c r="C29" s="2">
        <v>1069939262868.5929</v>
      </c>
      <c r="D29" s="2">
        <v>105609692818.76302</v>
      </c>
      <c r="E29" s="2">
        <v>591566416898.9093</v>
      </c>
      <c r="F29" s="2">
        <v>234097535500.422</v>
      </c>
      <c r="G29" s="2">
        <v>139332033924.19193</v>
      </c>
      <c r="H29" s="2">
        <v>3671884265006.228</v>
      </c>
      <c r="I29" s="2">
        <v>673404021570.76196</v>
      </c>
      <c r="J29" s="2">
        <v>192672861169.61206</v>
      </c>
      <c r="K29" s="2">
        <v>189827551577.29968</v>
      </c>
      <c r="L29" s="2">
        <v>367638676667.35138</v>
      </c>
      <c r="M29" s="2">
        <v>860732390759.43103</v>
      </c>
      <c r="N29" s="2">
        <v>545195971207.52008</v>
      </c>
      <c r="O29" s="2">
        <v>845581333101.25415</v>
      </c>
      <c r="P29" s="2">
        <v>5042534068623.8174</v>
      </c>
    </row>
    <row r="30" spans="1:16" x14ac:dyDescent="0.3">
      <c r="A30" s="1">
        <v>2021</v>
      </c>
      <c r="B30" s="2">
        <v>296921731635.4776</v>
      </c>
      <c r="C30" s="2">
        <v>1123814043519.2688</v>
      </c>
      <c r="D30" s="2">
        <v>109409383558.49763</v>
      </c>
      <c r="E30" s="2">
        <v>613913491194.14746</v>
      </c>
      <c r="F30" s="2">
        <v>263632229865.44455</v>
      </c>
      <c r="G30" s="2">
        <v>141487525377.75009</v>
      </c>
      <c r="H30" s="2">
        <v>3848243082329.2798</v>
      </c>
      <c r="I30" s="2">
        <v>703645544458.64441</v>
      </c>
      <c r="J30" s="2">
        <v>205115128444.30197</v>
      </c>
      <c r="K30" s="2">
        <v>216280870337.57156</v>
      </c>
      <c r="L30" s="2">
        <v>364999572059.75311</v>
      </c>
      <c r="M30" s="2">
        <v>938346911923.84692</v>
      </c>
      <c r="N30" s="2">
        <v>555294362881.57373</v>
      </c>
      <c r="O30" s="2">
        <v>867906774174.90771</v>
      </c>
      <c r="P30" s="2">
        <v>5271412250130.6279</v>
      </c>
    </row>
    <row r="31" spans="1:16" x14ac:dyDescent="0.3">
      <c r="A31" s="1">
        <v>2022</v>
      </c>
      <c r="B31" s="2">
        <v>293579621595.45795</v>
      </c>
      <c r="C31" s="2">
        <v>1140905362918.28</v>
      </c>
      <c r="D31" s="2">
        <v>107890902909.2382</v>
      </c>
      <c r="E31" s="2">
        <v>610557689955.02258</v>
      </c>
      <c r="F31" s="2">
        <v>281687831855.79291</v>
      </c>
      <c r="G31" s="2">
        <v>156368391222.06516</v>
      </c>
      <c r="H31" s="2">
        <v>4012050756565.1802</v>
      </c>
      <c r="I31" s="2">
        <v>709960885573.06934</v>
      </c>
      <c r="J31" s="2">
        <v>221659505489.87717</v>
      </c>
      <c r="K31" s="2">
        <v>227452402410.74265</v>
      </c>
      <c r="L31" s="2">
        <v>364289565521.27753</v>
      </c>
      <c r="M31" s="2">
        <v>1044852386687.2047</v>
      </c>
      <c r="N31" s="2">
        <v>565657786056.45361</v>
      </c>
      <c r="O31" s="2">
        <v>881971360858.82178</v>
      </c>
      <c r="P31" s="2">
        <v>5436784237430.0723</v>
      </c>
    </row>
    <row r="32" spans="1:16" x14ac:dyDescent="0.3">
      <c r="A32" s="1">
        <v>2023</v>
      </c>
      <c r="B32" s="2">
        <v>337971768759.17987</v>
      </c>
      <c r="C32" s="2">
        <v>1159090039621.5146</v>
      </c>
      <c r="D32" s="2">
        <v>117267100334.9902</v>
      </c>
      <c r="E32" s="2">
        <v>602582236735.84778</v>
      </c>
      <c r="F32" s="2">
        <v>280402092702.65845</v>
      </c>
      <c r="G32" s="2">
        <v>166561279982.7789</v>
      </c>
      <c r="H32" s="2">
        <v>4108112390722.4775</v>
      </c>
      <c r="I32" s="2">
        <v>714415530212.71948</v>
      </c>
      <c r="J32" s="2">
        <v>227485531909.20377</v>
      </c>
      <c r="K32" s="2">
        <v>233454451033.91702</v>
      </c>
      <c r="L32" s="2">
        <v>388365994480.49139</v>
      </c>
      <c r="M32" s="2">
        <v>1073982985445.2881</v>
      </c>
      <c r="N32" s="2">
        <v>582408585538.29907</v>
      </c>
      <c r="O32" s="2">
        <v>891941507430.92773</v>
      </c>
      <c r="P32" s="2">
        <v>5601542999462.9824</v>
      </c>
    </row>
    <row r="36" spans="1:16" x14ac:dyDescent="0.3">
      <c r="A36" s="1" t="s">
        <v>16</v>
      </c>
      <c r="B36" s="1" t="s">
        <v>1</v>
      </c>
      <c r="C36" s="1" t="s">
        <v>2</v>
      </c>
      <c r="D36" s="1" t="s">
        <v>3</v>
      </c>
      <c r="E36" s="1" t="s">
        <v>4</v>
      </c>
      <c r="F36" s="1" t="s">
        <v>5</v>
      </c>
      <c r="G36" s="1" t="s">
        <v>6</v>
      </c>
      <c r="H36" s="1" t="s">
        <v>7</v>
      </c>
      <c r="I36" s="1" t="s">
        <v>8</v>
      </c>
      <c r="J36" s="1" t="s">
        <v>11</v>
      </c>
      <c r="K36" s="1" t="s">
        <v>12</v>
      </c>
      <c r="L36" s="1" t="s">
        <v>13</v>
      </c>
      <c r="M36" s="1" t="s">
        <v>9</v>
      </c>
      <c r="N36" s="1" t="s">
        <v>14</v>
      </c>
      <c r="O36" s="1" t="s">
        <v>15</v>
      </c>
      <c r="P36" s="1" t="s">
        <v>10</v>
      </c>
    </row>
    <row r="37" spans="1:16" x14ac:dyDescent="0.3">
      <c r="A37" s="1">
        <v>1995</v>
      </c>
      <c r="B37" s="2">
        <v>15221023.619500978</v>
      </c>
      <c r="C37" s="2">
        <v>12238125.585629869</v>
      </c>
      <c r="D37" s="2">
        <v>431101.2442106799</v>
      </c>
      <c r="E37" s="2">
        <v>7130005.3541931594</v>
      </c>
      <c r="F37" s="2">
        <v>3779690.3529966315</v>
      </c>
      <c r="G37" s="2">
        <v>897328.63422939926</v>
      </c>
      <c r="H37" s="2">
        <v>36411491.457506411</v>
      </c>
      <c r="I37" s="2">
        <v>10577082.465486569</v>
      </c>
      <c r="J37" s="2">
        <v>2251685.6791740921</v>
      </c>
      <c r="K37" s="2">
        <v>349163.97309717105</v>
      </c>
      <c r="L37" s="2">
        <v>936532.84909236326</v>
      </c>
      <c r="M37" s="2">
        <v>15565940.471625157</v>
      </c>
      <c r="N37" s="2">
        <v>329256.11114582524</v>
      </c>
      <c r="O37" s="2">
        <v>6401829.9078852357</v>
      </c>
      <c r="P37" s="2">
        <v>63992615.908463448</v>
      </c>
    </row>
    <row r="38" spans="1:16" x14ac:dyDescent="0.3">
      <c r="A38" s="1">
        <v>1996</v>
      </c>
      <c r="B38" s="2">
        <v>14338877.695228955</v>
      </c>
      <c r="C38" s="2">
        <v>12666650.541449463</v>
      </c>
      <c r="D38" s="2">
        <v>392023.7737093629</v>
      </c>
      <c r="E38" s="2">
        <v>7558167.1071184892</v>
      </c>
      <c r="F38" s="2">
        <v>3870966.9869806287</v>
      </c>
      <c r="G38" s="2">
        <v>845492.67364098143</v>
      </c>
      <c r="H38" s="2">
        <v>36636168.880417481</v>
      </c>
      <c r="I38" s="2">
        <v>10635311.81049389</v>
      </c>
      <c r="J38" s="2">
        <v>2243428.8416990428</v>
      </c>
      <c r="K38" s="2">
        <v>368313.54290490324</v>
      </c>
      <c r="L38" s="2">
        <v>900904.0995240577</v>
      </c>
      <c r="M38" s="2">
        <v>15765116.672524227</v>
      </c>
      <c r="N38" s="2">
        <v>300108.63683838554</v>
      </c>
      <c r="O38" s="2">
        <v>6422985.276432978</v>
      </c>
      <c r="P38" s="2">
        <v>63770771.004746132</v>
      </c>
    </row>
    <row r="39" spans="1:16" x14ac:dyDescent="0.3">
      <c r="A39" s="1">
        <v>1997</v>
      </c>
      <c r="B39" s="2">
        <v>14383981.170230009</v>
      </c>
      <c r="C39" s="2">
        <v>12844351.852908961</v>
      </c>
      <c r="D39" s="2">
        <v>372424.41703685134</v>
      </c>
      <c r="E39" s="2">
        <v>7511648.8939631861</v>
      </c>
      <c r="F39" s="2">
        <v>4112260.9839573069</v>
      </c>
      <c r="G39" s="2">
        <v>848017.55795161787</v>
      </c>
      <c r="H39" s="2">
        <v>37347531.212490924</v>
      </c>
      <c r="I39" s="2">
        <v>10773437.305623675</v>
      </c>
      <c r="J39" s="2">
        <v>2456875.8320342759</v>
      </c>
      <c r="K39" s="2">
        <v>425314.71182023367</v>
      </c>
      <c r="L39" s="2">
        <v>908793.77711726958</v>
      </c>
      <c r="M39" s="2">
        <v>16086757.231809132</v>
      </c>
      <c r="N39" s="2">
        <v>309290.75895925344</v>
      </c>
      <c r="O39" s="2">
        <v>6387061.5951270852</v>
      </c>
      <c r="P39" s="2">
        <v>64711387.345002793</v>
      </c>
    </row>
    <row r="40" spans="1:16" x14ac:dyDescent="0.3">
      <c r="A40" s="1">
        <v>1998</v>
      </c>
      <c r="B40" s="2">
        <v>13977410.295864562</v>
      </c>
      <c r="C40" s="2">
        <v>13129650.319961827</v>
      </c>
      <c r="D40" s="2">
        <v>375386.99003155081</v>
      </c>
      <c r="E40" s="2">
        <v>7348578.9737896016</v>
      </c>
      <c r="F40" s="2">
        <v>4464960.9871187732</v>
      </c>
      <c r="G40" s="2">
        <v>940723.36902190233</v>
      </c>
      <c r="H40" s="2">
        <v>38109107.361994423</v>
      </c>
      <c r="I40" s="2">
        <v>10998549.304097347</v>
      </c>
      <c r="J40" s="2">
        <v>2467770.9385870607</v>
      </c>
      <c r="K40" s="2">
        <v>393999.17133850401</v>
      </c>
      <c r="L40" s="2">
        <v>851399.6565715404</v>
      </c>
      <c r="M40" s="2">
        <v>16477957.812584056</v>
      </c>
      <c r="N40" s="2">
        <v>305032.85205415409</v>
      </c>
      <c r="O40" s="2">
        <v>6614397.6267617634</v>
      </c>
      <c r="P40" s="2">
        <v>65381596.756515652</v>
      </c>
    </row>
    <row r="41" spans="1:16" x14ac:dyDescent="0.3">
      <c r="A41" s="1">
        <v>1999</v>
      </c>
      <c r="B41" s="2">
        <v>14779809.454365792</v>
      </c>
      <c r="C41" s="2">
        <v>13147833.473961072</v>
      </c>
      <c r="D41" s="2">
        <v>372714.51541051088</v>
      </c>
      <c r="E41" s="2">
        <v>7595460.9309166558</v>
      </c>
      <c r="F41" s="2">
        <v>4328844.1670286842</v>
      </c>
      <c r="G41" s="2">
        <v>850813.86060522206</v>
      </c>
      <c r="H41" s="2">
        <v>39097137.359979443</v>
      </c>
      <c r="I41" s="2">
        <v>11268118.085921625</v>
      </c>
      <c r="J41" s="2">
        <v>2452051.5435847691</v>
      </c>
      <c r="K41" s="2">
        <v>469669.17286767752</v>
      </c>
      <c r="L41" s="2">
        <v>853105.25544770039</v>
      </c>
      <c r="M41" s="2">
        <v>16926714.435816091</v>
      </c>
      <c r="N41" s="2">
        <v>323474.41055134736</v>
      </c>
      <c r="O41" s="2">
        <v>6804004.4557902347</v>
      </c>
      <c r="P41" s="2">
        <v>67195670.260476202</v>
      </c>
    </row>
    <row r="42" spans="1:16" x14ac:dyDescent="0.3">
      <c r="A42" s="1">
        <v>2000</v>
      </c>
      <c r="B42" s="2">
        <v>14273939.633580606</v>
      </c>
      <c r="C42" s="2">
        <v>13731813.751248751</v>
      </c>
      <c r="D42" s="2">
        <v>380551.77488097805</v>
      </c>
      <c r="E42" s="2">
        <v>8050412.4729742464</v>
      </c>
      <c r="F42" s="2">
        <v>4421630.6058855196</v>
      </c>
      <c r="G42" s="2">
        <v>879218.89750800678</v>
      </c>
      <c r="H42" s="2">
        <v>41520765.754172482</v>
      </c>
      <c r="I42" s="2">
        <v>12000772.069859533</v>
      </c>
      <c r="J42" s="2">
        <v>2619182.9043100197</v>
      </c>
      <c r="K42" s="2">
        <v>505414.80948954989</v>
      </c>
      <c r="L42" s="2">
        <v>903978.59655428259</v>
      </c>
      <c r="M42" s="2">
        <v>18025891.638208732</v>
      </c>
      <c r="N42" s="2">
        <v>330780.33687305817</v>
      </c>
      <c r="O42" s="2">
        <v>7134745.3988773087</v>
      </c>
      <c r="P42" s="2">
        <v>69687282.080214232</v>
      </c>
    </row>
    <row r="43" spans="1:16" x14ac:dyDescent="0.3">
      <c r="A43" s="1">
        <v>2001</v>
      </c>
      <c r="B43" s="2">
        <v>13785384.263050776</v>
      </c>
      <c r="C43" s="2">
        <v>14149590.107130619</v>
      </c>
      <c r="D43" s="2">
        <v>383976.86202794011</v>
      </c>
      <c r="E43" s="2">
        <v>8340525.8050914546</v>
      </c>
      <c r="F43" s="2">
        <v>4516405.8719912786</v>
      </c>
      <c r="G43" s="2">
        <v>908681.56801994517</v>
      </c>
      <c r="H43" s="2">
        <v>44096797.261398345</v>
      </c>
      <c r="I43" s="2">
        <v>12781063.277341517</v>
      </c>
      <c r="J43" s="2">
        <v>2797705.9063777835</v>
      </c>
      <c r="K43" s="2">
        <v>543880.9792256169</v>
      </c>
      <c r="L43" s="2">
        <v>957885.67449324252</v>
      </c>
      <c r="M43" s="2">
        <v>19196446.574705709</v>
      </c>
      <c r="N43" s="2">
        <v>338251.27333985979</v>
      </c>
      <c r="O43" s="2">
        <v>7481563.5759146102</v>
      </c>
      <c r="P43" s="2">
        <v>72183007.675094128</v>
      </c>
    </row>
    <row r="44" spans="1:16" x14ac:dyDescent="0.3">
      <c r="A44" s="1">
        <v>2002</v>
      </c>
      <c r="B44" s="2">
        <v>13982022.555094507</v>
      </c>
      <c r="C44" s="2">
        <v>15908877.036207143</v>
      </c>
      <c r="D44" s="2">
        <v>390396.95479231619</v>
      </c>
      <c r="E44" s="2">
        <v>9624408.7765073571</v>
      </c>
      <c r="F44" s="2">
        <v>5120368.4606201863</v>
      </c>
      <c r="G44" s="2">
        <v>773702.84428728453</v>
      </c>
      <c r="H44" s="2">
        <v>44712790.73533795</v>
      </c>
      <c r="I44" s="2">
        <v>13293103.127024479</v>
      </c>
      <c r="J44" s="2">
        <v>2915057.2696355688</v>
      </c>
      <c r="K44" s="2">
        <v>779834.4169291209</v>
      </c>
      <c r="L44" s="2">
        <v>995716.71960200509</v>
      </c>
      <c r="M44" s="2">
        <v>19080830.840423655</v>
      </c>
      <c r="N44" s="2">
        <v>345016.29880665697</v>
      </c>
      <c r="O44" s="2">
        <v>7303232.0629164549</v>
      </c>
      <c r="P44" s="2">
        <v>74704597.575760752</v>
      </c>
    </row>
    <row r="45" spans="1:16" x14ac:dyDescent="0.3">
      <c r="A45" s="1">
        <v>2003</v>
      </c>
      <c r="B45" s="2">
        <v>14090733.237249279</v>
      </c>
      <c r="C45" s="2">
        <v>16029081.40033081</v>
      </c>
      <c r="D45" s="2">
        <v>431851.0497156026</v>
      </c>
      <c r="E45" s="2">
        <v>10066009.433846841</v>
      </c>
      <c r="F45" s="2">
        <v>4761349.6845850041</v>
      </c>
      <c r="G45" s="2">
        <v>769871.23218336084</v>
      </c>
      <c r="H45" s="2">
        <v>45679928.390291363</v>
      </c>
      <c r="I45" s="2">
        <v>13915829.77615157</v>
      </c>
      <c r="J45" s="2">
        <v>2944395.7665182543</v>
      </c>
      <c r="K45" s="2">
        <v>799093.41285004001</v>
      </c>
      <c r="L45" s="2">
        <v>1031409.0956025141</v>
      </c>
      <c r="M45" s="2">
        <v>19149987.94241941</v>
      </c>
      <c r="N45" s="2">
        <v>387241.56652029965</v>
      </c>
      <c r="O45" s="2">
        <v>7451970.8302292759</v>
      </c>
      <c r="P45" s="2">
        <v>75899556.62321879</v>
      </c>
    </row>
    <row r="46" spans="1:16" x14ac:dyDescent="0.3">
      <c r="A46" s="1">
        <v>2004</v>
      </c>
      <c r="B46" s="2">
        <v>14261519.660037078</v>
      </c>
      <c r="C46" s="2">
        <v>16700279.732985035</v>
      </c>
      <c r="D46" s="2">
        <v>421166.08066983777</v>
      </c>
      <c r="E46" s="2">
        <v>10591450.415225348</v>
      </c>
      <c r="F46" s="2">
        <v>4849125.1465451773</v>
      </c>
      <c r="G46" s="2">
        <v>838538.09054467338</v>
      </c>
      <c r="H46" s="2">
        <v>47397374.824982062</v>
      </c>
      <c r="I46" s="2">
        <v>14200784.066496255</v>
      </c>
      <c r="J46" s="2">
        <v>3013072.1150009977</v>
      </c>
      <c r="K46" s="2">
        <v>852880.65075558471</v>
      </c>
      <c r="L46" s="2">
        <v>1003593.05616911</v>
      </c>
      <c r="M46" s="2">
        <v>20267597.97722356</v>
      </c>
      <c r="N46" s="2">
        <v>373069.92376337992</v>
      </c>
      <c r="O46" s="2">
        <v>7686377.0355731724</v>
      </c>
      <c r="P46" s="2">
        <v>78469081.873806536</v>
      </c>
    </row>
    <row r="47" spans="1:16" x14ac:dyDescent="0.3">
      <c r="A47" s="1">
        <v>2005</v>
      </c>
      <c r="B47" s="2">
        <v>13781132.562711254</v>
      </c>
      <c r="C47" s="2">
        <v>17377186.962082967</v>
      </c>
      <c r="D47" s="2">
        <v>435200.95182340196</v>
      </c>
      <c r="E47" s="2">
        <v>11045227.144030605</v>
      </c>
      <c r="F47" s="2">
        <v>5062221.8852319345</v>
      </c>
      <c r="G47" s="2">
        <v>834536.98099702667</v>
      </c>
      <c r="H47" s="2">
        <v>48800186.086081386</v>
      </c>
      <c r="I47" s="2">
        <v>14997051.750326084</v>
      </c>
      <c r="J47" s="2">
        <v>2989404.186919712</v>
      </c>
      <c r="K47" s="2">
        <v>984854.34845546121</v>
      </c>
      <c r="L47" s="2">
        <v>1001069.0076016148</v>
      </c>
      <c r="M47" s="2">
        <v>20618806.46578088</v>
      </c>
      <c r="N47" s="2">
        <v>394664.98038486316</v>
      </c>
      <c r="O47" s="2">
        <v>7814335.3466127701</v>
      </c>
      <c r="P47" s="2">
        <v>80057167.410740927</v>
      </c>
    </row>
    <row r="48" spans="1:16" x14ac:dyDescent="0.3">
      <c r="A48" s="1">
        <v>2006</v>
      </c>
      <c r="B48" s="2">
        <v>13154048.325977299</v>
      </c>
      <c r="C48" s="2">
        <v>17799721.148864578</v>
      </c>
      <c r="D48" s="2">
        <v>436246.16255595454</v>
      </c>
      <c r="E48" s="2">
        <v>11247454.327914344</v>
      </c>
      <c r="F48" s="2">
        <v>5230738.123666794</v>
      </c>
      <c r="G48" s="2">
        <v>885282.53472748247</v>
      </c>
      <c r="H48" s="2">
        <v>50785356.194555528</v>
      </c>
      <c r="I48" s="2">
        <v>15207738.995279489</v>
      </c>
      <c r="J48" s="2">
        <v>3116424.758442177</v>
      </c>
      <c r="K48" s="2">
        <v>957827.65990010113</v>
      </c>
      <c r="L48" s="2">
        <v>1066648.1736902813</v>
      </c>
      <c r="M48" s="2">
        <v>21908460.213073824</v>
      </c>
      <c r="N48" s="2">
        <v>436261.58775744535</v>
      </c>
      <c r="O48" s="2">
        <v>8091994.806412206</v>
      </c>
      <c r="P48" s="2">
        <v>81845244.820704713</v>
      </c>
    </row>
    <row r="49" spans="1:16" x14ac:dyDescent="0.3">
      <c r="A49" s="1">
        <v>2007</v>
      </c>
      <c r="B49" s="2">
        <v>12662625.384083318</v>
      </c>
      <c r="C49" s="2">
        <v>18614955.811448023</v>
      </c>
      <c r="D49" s="2">
        <v>477415.65448768844</v>
      </c>
      <c r="E49" s="2">
        <v>11789841.0042588</v>
      </c>
      <c r="F49" s="2">
        <v>5450132.3472255273</v>
      </c>
      <c r="G49" s="2">
        <v>897566.80547600612</v>
      </c>
      <c r="H49" s="2">
        <v>51986354.483796775</v>
      </c>
      <c r="I49" s="2">
        <v>15770172.624581207</v>
      </c>
      <c r="J49" s="2">
        <v>3315096.6469164854</v>
      </c>
      <c r="K49" s="2">
        <v>1126077.6380400602</v>
      </c>
      <c r="L49" s="2">
        <v>1175416.8429050569</v>
      </c>
      <c r="M49" s="2">
        <v>21750580.199508633</v>
      </c>
      <c r="N49" s="2">
        <v>431214.41493007896</v>
      </c>
      <c r="O49" s="2">
        <v>8417796.1169152558</v>
      </c>
      <c r="P49" s="2">
        <v>83366541.294302091</v>
      </c>
    </row>
    <row r="50" spans="1:16" x14ac:dyDescent="0.3">
      <c r="A50" s="1">
        <v>2008</v>
      </c>
      <c r="B50" s="2">
        <v>12131778.99071352</v>
      </c>
      <c r="C50" s="2">
        <v>19598741.3841043</v>
      </c>
      <c r="D50" s="2">
        <v>439765.2518320526</v>
      </c>
      <c r="E50" s="2">
        <v>11965337.377162326</v>
      </c>
      <c r="F50" s="2">
        <v>6278048.4330141908</v>
      </c>
      <c r="G50" s="2">
        <v>915590.32209572988</v>
      </c>
      <c r="H50" s="2">
        <v>53620413.225887381</v>
      </c>
      <c r="I50" s="2">
        <v>15698780.56189074</v>
      </c>
      <c r="J50" s="2">
        <v>3520847.994863085</v>
      </c>
      <c r="K50" s="2">
        <v>1320743.9692113874</v>
      </c>
      <c r="L50" s="2">
        <v>1156200.6793183514</v>
      </c>
      <c r="M50" s="2">
        <v>22958613.245898411</v>
      </c>
      <c r="N50" s="2">
        <v>435386.12334276846</v>
      </c>
      <c r="O50" s="2">
        <v>8529840.6513626371</v>
      </c>
      <c r="P50" s="2">
        <v>85449620.797274634</v>
      </c>
    </row>
    <row r="51" spans="1:16" x14ac:dyDescent="0.3">
      <c r="A51" s="1">
        <v>2009</v>
      </c>
      <c r="B51" s="2">
        <v>12139381.598882949</v>
      </c>
      <c r="C51" s="2">
        <v>19508682.598779362</v>
      </c>
      <c r="D51" s="2">
        <v>441784.90919305029</v>
      </c>
      <c r="E51" s="2">
        <v>11859637.199977612</v>
      </c>
      <c r="F51" s="2">
        <v>6289550.7526175547</v>
      </c>
      <c r="G51" s="2">
        <v>917709.73699114623</v>
      </c>
      <c r="H51" s="2">
        <v>54892145.852692254</v>
      </c>
      <c r="I51" s="2">
        <v>16179833.208463993</v>
      </c>
      <c r="J51" s="2">
        <v>3384450.3511631843</v>
      </c>
      <c r="K51" s="2">
        <v>1259297.7956128779</v>
      </c>
      <c r="L51" s="2">
        <v>1142590.8947129371</v>
      </c>
      <c r="M51" s="2">
        <v>23640749.492489107</v>
      </c>
      <c r="N51" s="2">
        <v>464507.76439538645</v>
      </c>
      <c r="O51" s="2">
        <v>8820716.3458547667</v>
      </c>
      <c r="P51" s="2">
        <v>86639350.480412647</v>
      </c>
    </row>
    <row r="52" spans="1:16" x14ac:dyDescent="0.3">
      <c r="A52" s="1">
        <v>2010</v>
      </c>
      <c r="B52" s="2">
        <v>11578096.627440218</v>
      </c>
      <c r="C52" s="2">
        <v>19995786.236474618</v>
      </c>
      <c r="D52" s="2">
        <v>465677.88800925593</v>
      </c>
      <c r="E52" s="2">
        <v>11936185.312656466</v>
      </c>
      <c r="F52" s="2">
        <v>6715183.0424569454</v>
      </c>
      <c r="G52" s="2">
        <v>878739.99335195124</v>
      </c>
      <c r="H52" s="2">
        <v>56068034.531407192</v>
      </c>
      <c r="I52" s="2">
        <v>16369672.483319068</v>
      </c>
      <c r="J52" s="2">
        <v>3689839.8819079469</v>
      </c>
      <c r="K52" s="2">
        <v>1245910.3919119765</v>
      </c>
      <c r="L52" s="2">
        <v>1188352.0057444104</v>
      </c>
      <c r="M52" s="2">
        <v>23945276.143646352</v>
      </c>
      <c r="N52" s="2">
        <v>498552.98618598067</v>
      </c>
      <c r="O52" s="2">
        <v>9130430.638691457</v>
      </c>
      <c r="P52" s="2">
        <v>87722318.042762682</v>
      </c>
    </row>
    <row r="53" spans="1:16" x14ac:dyDescent="0.3">
      <c r="A53" s="1">
        <v>2011</v>
      </c>
      <c r="B53" s="2">
        <v>11042763.622051213</v>
      </c>
      <c r="C53" s="2">
        <v>20267637.574041221</v>
      </c>
      <c r="D53" s="2">
        <v>509698.11421030218</v>
      </c>
      <c r="E53" s="2">
        <v>11741512.986944284</v>
      </c>
      <c r="F53" s="2">
        <v>7169619.1138825705</v>
      </c>
      <c r="G53" s="2">
        <v>846807.35900406551</v>
      </c>
      <c r="H53" s="2">
        <v>57292974.679871783</v>
      </c>
      <c r="I53" s="2">
        <v>16561739.157543048</v>
      </c>
      <c r="J53" s="2">
        <v>4022785.6642775717</v>
      </c>
      <c r="K53" s="2">
        <v>1232665.3076675811</v>
      </c>
      <c r="L53" s="2">
        <v>1235945.8631180127</v>
      </c>
      <c r="M53" s="2">
        <v>24253725.533433121</v>
      </c>
      <c r="N53" s="2">
        <v>535093.48839084187</v>
      </c>
      <c r="O53" s="2">
        <v>9451019.6654416136</v>
      </c>
      <c r="P53" s="2">
        <v>88668578.983365402</v>
      </c>
    </row>
    <row r="54" spans="1:16" x14ac:dyDescent="0.3">
      <c r="A54" s="1">
        <v>2012</v>
      </c>
      <c r="B54" s="2">
        <v>10226107</v>
      </c>
      <c r="C54" s="2">
        <v>20892068.27025</v>
      </c>
      <c r="D54" s="2">
        <v>545904.61275000009</v>
      </c>
      <c r="E54" s="2">
        <v>11856225.1</v>
      </c>
      <c r="F54" s="2">
        <v>7623811.3999999994</v>
      </c>
      <c r="G54" s="2">
        <v>866127.15749999997</v>
      </c>
      <c r="H54" s="2">
        <v>58488790.714999996</v>
      </c>
      <c r="I54" s="2">
        <v>16808175.25</v>
      </c>
      <c r="J54" s="2">
        <v>4168401.5350000001</v>
      </c>
      <c r="K54" s="2">
        <v>1241147.375</v>
      </c>
      <c r="L54" s="2">
        <v>1262713.6850000001</v>
      </c>
      <c r="M54" s="2">
        <v>24818333.899999999</v>
      </c>
      <c r="N54" s="2">
        <v>532174.69500000007</v>
      </c>
      <c r="O54" s="2">
        <v>9657844.2750000004</v>
      </c>
      <c r="P54" s="2">
        <v>89642692.798750013</v>
      </c>
    </row>
    <row r="55" spans="1:16" x14ac:dyDescent="0.3">
      <c r="A55" s="1">
        <v>2013</v>
      </c>
      <c r="B55" s="2">
        <v>10071096.199999999</v>
      </c>
      <c r="C55" s="2">
        <v>21207474.365249999</v>
      </c>
      <c r="D55" s="2">
        <v>548675.01025000005</v>
      </c>
      <c r="E55" s="2">
        <v>11674632.175000001</v>
      </c>
      <c r="F55" s="2">
        <v>8058276.7225000001</v>
      </c>
      <c r="G55" s="2">
        <v>925890.45750000002</v>
      </c>
      <c r="H55" s="2">
        <v>59741859.343500003</v>
      </c>
      <c r="I55" s="2">
        <v>17375029</v>
      </c>
      <c r="J55" s="2">
        <v>4285994.2249999996</v>
      </c>
      <c r="K55" s="2">
        <v>1265116.865</v>
      </c>
      <c r="L55" s="2">
        <v>1298944.45</v>
      </c>
      <c r="M55" s="2">
        <v>25343938.75</v>
      </c>
      <c r="N55" s="2">
        <v>563212.67850000004</v>
      </c>
      <c r="O55" s="2">
        <v>9609623.375</v>
      </c>
      <c r="P55" s="2">
        <v>91036286.449000001</v>
      </c>
    </row>
    <row r="56" spans="1:16" x14ac:dyDescent="0.3">
      <c r="A56" s="1">
        <v>2014</v>
      </c>
      <c r="B56" s="2">
        <v>9451741.3250000011</v>
      </c>
      <c r="C56" s="2">
        <v>21436515.84</v>
      </c>
      <c r="D56" s="2">
        <v>511314.08999999997</v>
      </c>
      <c r="E56" s="2">
        <v>12009173.5</v>
      </c>
      <c r="F56" s="2">
        <v>7971082.1249999991</v>
      </c>
      <c r="G56" s="2">
        <v>944946.125</v>
      </c>
      <c r="H56" s="2">
        <v>61324805.552499995</v>
      </c>
      <c r="I56" s="2">
        <v>17627334.75</v>
      </c>
      <c r="J56" s="2">
        <v>4238904.4249999998</v>
      </c>
      <c r="K56" s="2">
        <v>1289946.82</v>
      </c>
      <c r="L56" s="2">
        <v>1330673.425</v>
      </c>
      <c r="M56" s="2">
        <v>26531625.5</v>
      </c>
      <c r="N56" s="2">
        <v>553508.23250000004</v>
      </c>
      <c r="O56" s="2">
        <v>9752812.4000000004</v>
      </c>
      <c r="P56" s="2">
        <v>92235488.138500005</v>
      </c>
    </row>
    <row r="57" spans="1:16" x14ac:dyDescent="0.3">
      <c r="A57" s="1">
        <v>2015</v>
      </c>
      <c r="B57" s="2">
        <v>9297835.1349999998</v>
      </c>
      <c r="C57" s="2">
        <v>20794343.4575</v>
      </c>
      <c r="D57" s="2">
        <v>476246.61249999999</v>
      </c>
      <c r="E57" s="2">
        <v>11768059.4</v>
      </c>
      <c r="F57" s="2">
        <v>7667252.8999999994</v>
      </c>
      <c r="G57" s="2">
        <v>882784.54500000004</v>
      </c>
      <c r="H57" s="2">
        <v>62084678.365000002</v>
      </c>
      <c r="I57" s="2">
        <v>17779820</v>
      </c>
      <c r="J57" s="2">
        <v>4371131.45</v>
      </c>
      <c r="K57" s="2">
        <v>1272285.0750000002</v>
      </c>
      <c r="L57" s="2">
        <v>1251115.0249999999</v>
      </c>
      <c r="M57" s="2">
        <v>26984263.75</v>
      </c>
      <c r="N57" s="2">
        <v>577515.29</v>
      </c>
      <c r="O57" s="2">
        <v>9848547.7750000004</v>
      </c>
      <c r="P57" s="2">
        <v>92194285.992749989</v>
      </c>
    </row>
    <row r="58" spans="1:16" x14ac:dyDescent="0.3">
      <c r="A58" s="1">
        <v>2016</v>
      </c>
      <c r="B58" s="2">
        <v>9041720.1500000004</v>
      </c>
      <c r="C58" s="2">
        <v>19192662.393249996</v>
      </c>
      <c r="D58" s="2">
        <v>426335.04424999998</v>
      </c>
      <c r="E58" s="2">
        <v>10526111.199999999</v>
      </c>
      <c r="F58" s="2">
        <v>7424714.9749999996</v>
      </c>
      <c r="G58" s="2">
        <v>815501.174</v>
      </c>
      <c r="H58" s="2">
        <v>62097875.692500003</v>
      </c>
      <c r="I58" s="2">
        <v>17573190.625</v>
      </c>
      <c r="J58" s="2">
        <v>4544445.4249999998</v>
      </c>
      <c r="K58" s="2">
        <v>1231739.675</v>
      </c>
      <c r="L58" s="2">
        <v>1239877.9750000001</v>
      </c>
      <c r="M58" s="2">
        <v>27089965.75</v>
      </c>
      <c r="N58" s="2">
        <v>547047.59250000003</v>
      </c>
      <c r="O58" s="2">
        <v>9871608.6500000004</v>
      </c>
      <c r="P58" s="2">
        <v>90344240.344624996</v>
      </c>
    </row>
    <row r="59" spans="1:16" x14ac:dyDescent="0.3">
      <c r="A59" s="1">
        <v>2017</v>
      </c>
      <c r="B59" s="2">
        <v>8463564.9275000002</v>
      </c>
      <c r="C59" s="2">
        <v>18887352.630249999</v>
      </c>
      <c r="D59" s="2">
        <v>415056.74</v>
      </c>
      <c r="E59" s="2">
        <v>10610902</v>
      </c>
      <c r="F59" s="2">
        <v>6983712.2000000002</v>
      </c>
      <c r="G59" s="2">
        <v>877681.69024999999</v>
      </c>
      <c r="H59" s="2">
        <v>63253184.423749998</v>
      </c>
      <c r="I59" s="2">
        <v>17670952.5</v>
      </c>
      <c r="J59" s="2">
        <v>4599334.5250000004</v>
      </c>
      <c r="K59" s="2">
        <v>1247002.0825</v>
      </c>
      <c r="L59" s="2">
        <v>1253482.47</v>
      </c>
      <c r="M59" s="2">
        <v>28087465</v>
      </c>
      <c r="N59" s="2">
        <v>561857.44625000004</v>
      </c>
      <c r="O59" s="2">
        <v>9833090.4000000004</v>
      </c>
      <c r="P59" s="2">
        <v>90633922.518749997</v>
      </c>
    </row>
    <row r="60" spans="1:16" x14ac:dyDescent="0.3">
      <c r="A60" s="1">
        <v>2018</v>
      </c>
      <c r="B60" s="2">
        <v>8439908.75</v>
      </c>
      <c r="C60" s="2">
        <v>18838684.723999999</v>
      </c>
      <c r="D60" s="2">
        <v>417682.489</v>
      </c>
      <c r="E60" s="2">
        <v>10725569.25</v>
      </c>
      <c r="F60" s="2">
        <v>6838818.1000000006</v>
      </c>
      <c r="G60" s="2">
        <v>856614.88500000001</v>
      </c>
      <c r="H60" s="2">
        <v>64869606.25</v>
      </c>
      <c r="I60" s="2">
        <v>17826108.5</v>
      </c>
      <c r="J60" s="2">
        <v>4708123.1325000003</v>
      </c>
      <c r="K60" s="2">
        <v>1260666.675</v>
      </c>
      <c r="L60" s="2">
        <v>1266920.8</v>
      </c>
      <c r="M60" s="2">
        <v>29191630.774999999</v>
      </c>
      <c r="N60" s="2">
        <v>574542.3175</v>
      </c>
      <c r="O60" s="2">
        <v>10041614.050000001</v>
      </c>
      <c r="P60" s="2">
        <v>92201043.261500001</v>
      </c>
    </row>
    <row r="61" spans="1:16" x14ac:dyDescent="0.3">
      <c r="A61" s="1">
        <v>2019</v>
      </c>
      <c r="B61" s="2">
        <v>8449252.3000000007</v>
      </c>
      <c r="C61" s="2">
        <v>19142551.469250001</v>
      </c>
      <c r="D61" s="2">
        <v>434610.6225</v>
      </c>
      <c r="E61" s="2">
        <v>10925019.75</v>
      </c>
      <c r="F61" s="2">
        <v>6888473.6749999998</v>
      </c>
      <c r="G61" s="2">
        <v>894447.42174999998</v>
      </c>
      <c r="H61" s="2">
        <v>66626917.225000001</v>
      </c>
      <c r="I61" s="2">
        <v>18067797</v>
      </c>
      <c r="J61" s="2">
        <v>4934236.125</v>
      </c>
      <c r="K61" s="2">
        <v>1339003.425</v>
      </c>
      <c r="L61" s="2">
        <v>1306617.9225000001</v>
      </c>
      <c r="M61" s="2">
        <v>30270141.024999999</v>
      </c>
      <c r="N61" s="2">
        <v>577831.05249999999</v>
      </c>
      <c r="O61" s="2">
        <v>10131290.675000001</v>
      </c>
      <c r="P61" s="2">
        <v>94257943.769499987</v>
      </c>
    </row>
    <row r="62" spans="1:16" x14ac:dyDescent="0.3">
      <c r="A62" s="1">
        <v>2020</v>
      </c>
      <c r="B62" s="2">
        <v>8231675.915</v>
      </c>
      <c r="C62" s="2">
        <v>17534666.497499999</v>
      </c>
      <c r="D62" s="2">
        <v>438183.1825</v>
      </c>
      <c r="E62" s="2">
        <v>10206669.1</v>
      </c>
      <c r="F62" s="2">
        <v>6109931.8150000004</v>
      </c>
      <c r="G62" s="2">
        <v>779882.4</v>
      </c>
      <c r="H62" s="2">
        <v>61165784.230999991</v>
      </c>
      <c r="I62" s="2">
        <v>16425707.85</v>
      </c>
      <c r="J62" s="2">
        <v>4518296.3</v>
      </c>
      <c r="K62" s="2">
        <v>1415383.6</v>
      </c>
      <c r="L62" s="2">
        <v>1288436.675</v>
      </c>
      <c r="M62" s="2">
        <v>26543450.824999999</v>
      </c>
      <c r="N62" s="2">
        <v>545356.98100000003</v>
      </c>
      <c r="O62" s="2">
        <v>10429152</v>
      </c>
      <c r="P62" s="2">
        <v>86957564.101750001</v>
      </c>
    </row>
    <row r="63" spans="1:16" x14ac:dyDescent="0.3">
      <c r="A63" s="1">
        <v>2021</v>
      </c>
      <c r="B63" s="2">
        <v>8824793.5</v>
      </c>
      <c r="C63" s="2">
        <v>18825802.432500001</v>
      </c>
      <c r="D63" s="2">
        <v>436674.69</v>
      </c>
      <c r="E63" s="2">
        <v>10743820.5</v>
      </c>
      <c r="F63" s="2">
        <v>6955245.9225000003</v>
      </c>
      <c r="G63" s="2">
        <v>690061.32000000007</v>
      </c>
      <c r="H63" s="2">
        <v>63594478.902500004</v>
      </c>
      <c r="I63" s="2">
        <v>17306371.100000001</v>
      </c>
      <c r="J63" s="2">
        <v>4701922.6275000004</v>
      </c>
      <c r="K63" s="2">
        <v>1580845.7775000001</v>
      </c>
      <c r="L63" s="2">
        <v>1390100.325</v>
      </c>
      <c r="M63" s="2">
        <v>27832022.600000001</v>
      </c>
      <c r="N63" s="2">
        <v>589364.22250000003</v>
      </c>
      <c r="O63" s="2">
        <v>10193852.25</v>
      </c>
      <c r="P63" s="2">
        <v>91297564.164399996</v>
      </c>
    </row>
    <row r="64" spans="1:16" x14ac:dyDescent="0.3">
      <c r="A64" s="1">
        <v>2022</v>
      </c>
      <c r="B64" s="2">
        <v>8683462.5</v>
      </c>
      <c r="C64" s="2">
        <v>19994205.539250001</v>
      </c>
      <c r="D64" s="2">
        <v>499364.62</v>
      </c>
      <c r="E64" s="2">
        <v>11390999.25</v>
      </c>
      <c r="F64" s="2">
        <v>7371098.0999999996</v>
      </c>
      <c r="G64" s="2">
        <v>732743.56925000006</v>
      </c>
      <c r="H64" s="2">
        <v>69326625.424999997</v>
      </c>
      <c r="I64" s="2">
        <v>18928019.75</v>
      </c>
      <c r="J64" s="2">
        <v>5166108.75</v>
      </c>
      <c r="K64" s="2">
        <v>1700983.675</v>
      </c>
      <c r="L64" s="2">
        <v>1521907.0999999999</v>
      </c>
      <c r="M64" s="2">
        <v>30753770</v>
      </c>
      <c r="N64" s="2">
        <v>642896.65</v>
      </c>
      <c r="O64" s="2">
        <v>10612939.5</v>
      </c>
      <c r="P64" s="2">
        <v>98045797.54125002</v>
      </c>
    </row>
    <row r="65" spans="1:16" x14ac:dyDescent="0.3">
      <c r="A65" s="1">
        <v>2023</v>
      </c>
      <c r="B65" s="2">
        <v>8250470.0499999998</v>
      </c>
      <c r="C65" s="2">
        <v>19963961.331750002</v>
      </c>
      <c r="D65" s="2">
        <v>537252.29174999997</v>
      </c>
      <c r="E65" s="2">
        <v>11435862.25</v>
      </c>
      <c r="F65" s="2">
        <v>7243584.6749999998</v>
      </c>
      <c r="G65" s="2">
        <v>747262.11499999999</v>
      </c>
      <c r="H65" s="2">
        <v>71129592.63499999</v>
      </c>
      <c r="I65" s="2">
        <v>18940508.25</v>
      </c>
      <c r="J65" s="2">
        <v>5466443.3200000003</v>
      </c>
      <c r="K65" s="2">
        <v>1764567.0325000002</v>
      </c>
      <c r="L65" s="2">
        <v>1592675.55</v>
      </c>
      <c r="M65" s="2">
        <v>31893875.324999999</v>
      </c>
      <c r="N65" s="2">
        <v>682375.15749999997</v>
      </c>
      <c r="O65" s="2">
        <v>10789148</v>
      </c>
      <c r="P65" s="2">
        <v>99389319.702249989</v>
      </c>
    </row>
    <row r="70" spans="1:16" x14ac:dyDescent="0.3">
      <c r="A70" s="1" t="s">
        <v>17</v>
      </c>
      <c r="B70" s="1" t="s">
        <v>1</v>
      </c>
      <c r="C70" s="1" t="s">
        <v>2</v>
      </c>
      <c r="D70" s="1" t="s">
        <v>3</v>
      </c>
      <c r="E70" s="1" t="s">
        <v>4</v>
      </c>
      <c r="F70" s="1" t="s">
        <v>5</v>
      </c>
      <c r="G70" s="1" t="s">
        <v>6</v>
      </c>
      <c r="H70" s="1" t="s">
        <v>7</v>
      </c>
      <c r="I70" s="1" t="s">
        <v>8</v>
      </c>
      <c r="J70" s="1" t="s">
        <v>11</v>
      </c>
      <c r="K70" s="1" t="s">
        <v>12</v>
      </c>
      <c r="L70" s="1" t="s">
        <v>13</v>
      </c>
      <c r="M70" s="1" t="s">
        <v>9</v>
      </c>
      <c r="N70" s="1" t="s">
        <v>14</v>
      </c>
      <c r="O70" s="1" t="s">
        <v>15</v>
      </c>
      <c r="P70" s="1" t="s">
        <v>10</v>
      </c>
    </row>
    <row r="71" spans="1:16" x14ac:dyDescent="0.3">
      <c r="A71" s="1">
        <v>1995</v>
      </c>
      <c r="B71" s="2">
        <f>B4/B37</f>
        <v>8252.1634308118373</v>
      </c>
      <c r="C71" s="2">
        <f t="shared" ref="C71:P71" si="0">C4/C37</f>
        <v>68328.693127146587</v>
      </c>
      <c r="D71" s="2">
        <f t="shared" si="0"/>
        <v>112642.24866127899</v>
      </c>
      <c r="E71" s="2">
        <f t="shared" si="0"/>
        <v>74647.244632168993</v>
      </c>
      <c r="F71" s="2">
        <f t="shared" si="0"/>
        <v>49425.165548415956</v>
      </c>
      <c r="G71" s="2">
        <f t="shared" si="0"/>
        <v>84804.715155961123</v>
      </c>
      <c r="H71" s="2">
        <f t="shared" si="0"/>
        <v>58699.835445854318</v>
      </c>
      <c r="I71" s="2">
        <f t="shared" si="0"/>
        <v>41753.149594960138</v>
      </c>
      <c r="J71" s="2">
        <f t="shared" si="0"/>
        <v>60419.131962272259</v>
      </c>
      <c r="K71" s="2">
        <f t="shared" si="0"/>
        <v>162412.27704142733</v>
      </c>
      <c r="L71" s="2">
        <f t="shared" si="0"/>
        <v>183415.60214062047</v>
      </c>
      <c r="M71" s="2">
        <f t="shared" si="0"/>
        <v>36318.722666312911</v>
      </c>
      <c r="N71" s="2">
        <f t="shared" si="0"/>
        <v>787229.49638316175</v>
      </c>
      <c r="O71" s="2">
        <f t="shared" si="0"/>
        <v>88904.873536845131</v>
      </c>
      <c r="P71" s="2">
        <f t="shared" si="0"/>
        <v>48469.375064260203</v>
      </c>
    </row>
    <row r="72" spans="1:16" x14ac:dyDescent="0.3">
      <c r="A72" s="1">
        <v>1996</v>
      </c>
      <c r="B72" s="2">
        <f t="shared" ref="B72:P72" si="1">B5/B38</f>
        <v>9018.5402544475292</v>
      </c>
      <c r="C72" s="2">
        <f t="shared" si="1"/>
        <v>66660.481093384049</v>
      </c>
      <c r="D72" s="2">
        <f t="shared" si="1"/>
        <v>126890.61459498182</v>
      </c>
      <c r="E72" s="2">
        <f t="shared" si="1"/>
        <v>70475.0516328433</v>
      </c>
      <c r="F72" s="2">
        <f t="shared" si="1"/>
        <v>49328.218573722952</v>
      </c>
      <c r="G72" s="2">
        <f t="shared" si="1"/>
        <v>92809.582467833054</v>
      </c>
      <c r="H72" s="2">
        <f t="shared" si="1"/>
        <v>59681.162340727686</v>
      </c>
      <c r="I72" s="2">
        <f t="shared" si="1"/>
        <v>42277.541653643893</v>
      </c>
      <c r="J72" s="2">
        <f t="shared" si="1"/>
        <v>64048.402725039407</v>
      </c>
      <c r="K72" s="2">
        <f t="shared" si="1"/>
        <v>163150.11291371702</v>
      </c>
      <c r="L72" s="2">
        <f t="shared" si="1"/>
        <v>192348.46033476351</v>
      </c>
      <c r="M72" s="2">
        <f t="shared" si="1"/>
        <v>35849.876096515829</v>
      </c>
      <c r="N72" s="2">
        <f t="shared" si="1"/>
        <v>884296.07640306512</v>
      </c>
      <c r="O72" s="2">
        <f t="shared" si="1"/>
        <v>92433.536934880773</v>
      </c>
      <c r="P72" s="2">
        <f t="shared" si="1"/>
        <v>49600.564299718695</v>
      </c>
    </row>
    <row r="73" spans="1:16" x14ac:dyDescent="0.3">
      <c r="A73" s="1">
        <v>1997</v>
      </c>
      <c r="B73" s="2">
        <f t="shared" ref="B73:P73" si="2">B6/B39</f>
        <v>9063.3543905602419</v>
      </c>
      <c r="C73" s="2">
        <f t="shared" si="2"/>
        <v>68614.277695131575</v>
      </c>
      <c r="D73" s="2">
        <f t="shared" si="2"/>
        <v>140243.86901394682</v>
      </c>
      <c r="E73" s="2">
        <f t="shared" si="2"/>
        <v>72679.602866689427</v>
      </c>
      <c r="F73" s="2">
        <f t="shared" si="2"/>
        <v>49965.343120679856</v>
      </c>
      <c r="G73" s="2">
        <f t="shared" si="2"/>
        <v>97997.037299600779</v>
      </c>
      <c r="H73" s="2">
        <f t="shared" si="2"/>
        <v>60028.06120508512</v>
      </c>
      <c r="I73" s="2">
        <f t="shared" si="2"/>
        <v>43344.115118052367</v>
      </c>
      <c r="J73" s="2">
        <f t="shared" si="2"/>
        <v>62072.374338739115</v>
      </c>
      <c r="K73" s="2">
        <f t="shared" si="2"/>
        <v>148685.88288177989</v>
      </c>
      <c r="L73" s="2">
        <f t="shared" si="2"/>
        <v>197025.52042550544</v>
      </c>
      <c r="M73" s="2">
        <f t="shared" si="2"/>
        <v>36122.600276988371</v>
      </c>
      <c r="N73" s="2">
        <f t="shared" si="2"/>
        <v>879546.03108380479</v>
      </c>
      <c r="O73" s="2">
        <f t="shared" si="2"/>
        <v>92914.195216514359</v>
      </c>
      <c r="P73" s="2">
        <f t="shared" si="2"/>
        <v>50302.341053817727</v>
      </c>
    </row>
    <row r="74" spans="1:16" x14ac:dyDescent="0.3">
      <c r="A74" s="1">
        <v>1998</v>
      </c>
      <c r="B74" s="2">
        <f t="shared" ref="B74:P74" si="3">B7/B40</f>
        <v>9644.9331625777704</v>
      </c>
      <c r="C74" s="2">
        <f t="shared" si="3"/>
        <v>65720.454973592743</v>
      </c>
      <c r="D74" s="2">
        <f t="shared" si="3"/>
        <v>144169.02935886837</v>
      </c>
      <c r="E74" s="2">
        <f t="shared" si="3"/>
        <v>70695.809350661715</v>
      </c>
      <c r="F74" s="2">
        <f t="shared" si="3"/>
        <v>46753.04161516235</v>
      </c>
      <c r="G74" s="2">
        <f t="shared" si="3"/>
        <v>89437.499330345585</v>
      </c>
      <c r="H74" s="2">
        <f t="shared" si="3"/>
        <v>59664.690137571328</v>
      </c>
      <c r="I74" s="2">
        <f t="shared" si="3"/>
        <v>41662.811279423542</v>
      </c>
      <c r="J74" s="2">
        <f t="shared" si="3"/>
        <v>62221.370453473195</v>
      </c>
      <c r="K74" s="2">
        <f t="shared" si="3"/>
        <v>173253.40450894646</v>
      </c>
      <c r="L74" s="2">
        <f t="shared" si="3"/>
        <v>207186.34339150274</v>
      </c>
      <c r="M74" s="2">
        <f t="shared" si="3"/>
        <v>35652.255170454926</v>
      </c>
      <c r="N74" s="2">
        <f t="shared" si="3"/>
        <v>914751.07681400748</v>
      </c>
      <c r="O74" s="2">
        <f t="shared" si="3"/>
        <v>92316.507692839339</v>
      </c>
      <c r="P74" s="2">
        <f t="shared" si="3"/>
        <v>50097.706401930111</v>
      </c>
    </row>
    <row r="75" spans="1:16" x14ac:dyDescent="0.3">
      <c r="A75" s="1">
        <v>1999</v>
      </c>
      <c r="B75" s="2">
        <f t="shared" ref="B75:P75" si="4">B8/B41</f>
        <v>9716.4945911647555</v>
      </c>
      <c r="C75" s="2">
        <f t="shared" si="4"/>
        <v>63918.001480087456</v>
      </c>
      <c r="D75" s="2">
        <f t="shared" si="4"/>
        <v>138868.49323797805</v>
      </c>
      <c r="E75" s="2">
        <f t="shared" si="4"/>
        <v>67123.940803073303</v>
      </c>
      <c r="F75" s="2">
        <f t="shared" si="4"/>
        <v>45866.105598157883</v>
      </c>
      <c r="G75" s="2">
        <f t="shared" si="4"/>
        <v>99426.341939147838</v>
      </c>
      <c r="H75" s="2">
        <f t="shared" si="4"/>
        <v>59215.533010288287</v>
      </c>
      <c r="I75" s="2">
        <f t="shared" si="4"/>
        <v>39763.367470588986</v>
      </c>
      <c r="J75" s="2">
        <f t="shared" si="4"/>
        <v>60111.439958838913</v>
      </c>
      <c r="K75" s="2">
        <f t="shared" si="4"/>
        <v>164247.50677938302</v>
      </c>
      <c r="L75" s="2">
        <f t="shared" si="4"/>
        <v>207370.56090823858</v>
      </c>
      <c r="M75" s="2">
        <f t="shared" si="4"/>
        <v>35122.009149218589</v>
      </c>
      <c r="N75" s="2">
        <f t="shared" si="4"/>
        <v>882633.58291961136</v>
      </c>
      <c r="O75" s="2">
        <f t="shared" si="4"/>
        <v>92691.949944264998</v>
      </c>
      <c r="P75" s="2">
        <f t="shared" si="4"/>
        <v>49213.72392636766</v>
      </c>
    </row>
    <row r="76" spans="1:16" x14ac:dyDescent="0.3">
      <c r="A76" s="1">
        <v>2000</v>
      </c>
      <c r="B76" s="2">
        <f t="shared" ref="B76:P76" si="5">B9/B42</f>
        <v>10334.84584682501</v>
      </c>
      <c r="C76" s="2">
        <f t="shared" si="5"/>
        <v>63899.757741658359</v>
      </c>
      <c r="D76" s="2">
        <f t="shared" si="5"/>
        <v>148368.91548619696</v>
      </c>
      <c r="E76" s="2">
        <f t="shared" si="5"/>
        <v>66933.823563662139</v>
      </c>
      <c r="F76" s="2">
        <f t="shared" si="5"/>
        <v>45533.699265986143</v>
      </c>
      <c r="G76" s="2">
        <f t="shared" si="5"/>
        <v>100215.29426086736</v>
      </c>
      <c r="H76" s="2">
        <f t="shared" si="5"/>
        <v>57903.946801007769</v>
      </c>
      <c r="I76" s="2">
        <f t="shared" si="5"/>
        <v>39013.849538354887</v>
      </c>
      <c r="J76" s="2">
        <f t="shared" si="5"/>
        <v>59498.127483095945</v>
      </c>
      <c r="K76" s="2">
        <f t="shared" si="5"/>
        <v>177940.76291916915</v>
      </c>
      <c r="L76" s="2">
        <f t="shared" si="5"/>
        <v>200018.90999147139</v>
      </c>
      <c r="M76" s="2">
        <f t="shared" si="5"/>
        <v>34056.330374329824</v>
      </c>
      <c r="N76" s="2">
        <f t="shared" si="5"/>
        <v>897874.67656286899</v>
      </c>
      <c r="O76" s="2">
        <f t="shared" si="5"/>
        <v>89865.401595724426</v>
      </c>
      <c r="P76" s="2">
        <f t="shared" si="5"/>
        <v>49318.311386169968</v>
      </c>
    </row>
    <row r="77" spans="1:16" x14ac:dyDescent="0.3">
      <c r="A77" s="1">
        <v>2001</v>
      </c>
      <c r="B77" s="2">
        <f t="shared" ref="B77:P77" si="6">B10/B43</f>
        <v>11257.608127848931</v>
      </c>
      <c r="C77" s="2">
        <f t="shared" si="6"/>
        <v>61614.701580972891</v>
      </c>
      <c r="D77" s="2">
        <f t="shared" si="6"/>
        <v>154988.25492234676</v>
      </c>
      <c r="E77" s="2">
        <f t="shared" si="6"/>
        <v>65066.514634871288</v>
      </c>
      <c r="F77" s="2">
        <f t="shared" si="6"/>
        <v>43845.14198864525</v>
      </c>
      <c r="G77" s="2">
        <f t="shared" si="6"/>
        <v>89524.474563558048</v>
      </c>
      <c r="H77" s="2">
        <f t="shared" si="6"/>
        <v>55646.49844239949</v>
      </c>
      <c r="I77" s="2">
        <f t="shared" si="6"/>
        <v>37307.296601063441</v>
      </c>
      <c r="J77" s="2">
        <f t="shared" si="6"/>
        <v>55828.994078759861</v>
      </c>
      <c r="K77" s="2">
        <f t="shared" si="6"/>
        <v>176111.2841744519</v>
      </c>
      <c r="L77" s="2">
        <f t="shared" si="6"/>
        <v>190934.8196713076</v>
      </c>
      <c r="M77" s="2">
        <f t="shared" si="6"/>
        <v>31861.871949428027</v>
      </c>
      <c r="N77" s="2">
        <f t="shared" si="6"/>
        <v>905863.59825869277</v>
      </c>
      <c r="O77" s="2">
        <f t="shared" si="6"/>
        <v>88743.987163131751</v>
      </c>
      <c r="P77" s="2">
        <f t="shared" si="6"/>
        <v>48333.564246196293</v>
      </c>
    </row>
    <row r="78" spans="1:16" x14ac:dyDescent="0.3">
      <c r="A78" s="1">
        <v>2002</v>
      </c>
      <c r="B78" s="2">
        <f t="shared" ref="B78:P78" si="7">B11/B44</f>
        <v>11989.466676942349</v>
      </c>
      <c r="C78" s="2">
        <f t="shared" si="7"/>
        <v>56885.228453286167</v>
      </c>
      <c r="D78" s="2">
        <f t="shared" si="7"/>
        <v>175661.45189077122</v>
      </c>
      <c r="E78" s="2">
        <f t="shared" si="7"/>
        <v>57566.907593772856</v>
      </c>
      <c r="F78" s="2">
        <f t="shared" si="7"/>
        <v>40527.800778038982</v>
      </c>
      <c r="G78" s="2">
        <f t="shared" si="7"/>
        <v>109626.1311817505</v>
      </c>
      <c r="H78" s="2">
        <f t="shared" si="7"/>
        <v>56593.416374414912</v>
      </c>
      <c r="I78" s="2">
        <f t="shared" si="7"/>
        <v>35022.882909707841</v>
      </c>
      <c r="J78" s="2">
        <f t="shared" si="7"/>
        <v>55699.602687951956</v>
      </c>
      <c r="K78" s="2">
        <f t="shared" si="7"/>
        <v>130512.34429423508</v>
      </c>
      <c r="L78" s="2">
        <f t="shared" si="7"/>
        <v>190645.84464555787</v>
      </c>
      <c r="M78" s="2">
        <f t="shared" si="7"/>
        <v>33491.871196903157</v>
      </c>
      <c r="N78" s="2">
        <f t="shared" si="7"/>
        <v>922348.04017664026</v>
      </c>
      <c r="O78" s="2">
        <f t="shared" si="7"/>
        <v>93367.937813596043</v>
      </c>
      <c r="P78" s="2">
        <f t="shared" si="7"/>
        <v>48373.812944377452</v>
      </c>
    </row>
    <row r="79" spans="1:16" x14ac:dyDescent="0.3">
      <c r="A79" s="1">
        <v>2003</v>
      </c>
      <c r="B79" s="2">
        <f t="shared" ref="B79:P79" si="8">B12/B45</f>
        <v>12885.170187801179</v>
      </c>
      <c r="C79" s="2">
        <f t="shared" si="8"/>
        <v>56517.140247852556</v>
      </c>
      <c r="D79" s="2">
        <f t="shared" si="8"/>
        <v>166076.82139337156</v>
      </c>
      <c r="E79" s="2">
        <f t="shared" si="8"/>
        <v>56505.17448631992</v>
      </c>
      <c r="F79" s="2">
        <f t="shared" si="8"/>
        <v>39685.922270777264</v>
      </c>
      <c r="G79" s="2">
        <f t="shared" si="8"/>
        <v>114267.23730741706</v>
      </c>
      <c r="H79" s="2">
        <f t="shared" si="8"/>
        <v>55944.361571772519</v>
      </c>
      <c r="I79" s="2">
        <f t="shared" si="8"/>
        <v>33324.453141714788</v>
      </c>
      <c r="J79" s="2">
        <f t="shared" si="8"/>
        <v>53907.434175975832</v>
      </c>
      <c r="K79" s="2">
        <f t="shared" si="8"/>
        <v>130246.0215982943</v>
      </c>
      <c r="L79" s="2">
        <f t="shared" si="8"/>
        <v>178124.26973398821</v>
      </c>
      <c r="M79" s="2">
        <f t="shared" si="8"/>
        <v>33354.062127529716</v>
      </c>
      <c r="N79" s="2">
        <f t="shared" si="8"/>
        <v>853598.97205879283</v>
      </c>
      <c r="O79" s="2">
        <f t="shared" si="8"/>
        <v>94444.372131568103</v>
      </c>
      <c r="P79" s="2">
        <f t="shared" si="8"/>
        <v>48196.278696624038</v>
      </c>
    </row>
    <row r="80" spans="1:16" x14ac:dyDescent="0.3">
      <c r="A80" s="1">
        <v>2004</v>
      </c>
      <c r="B80" s="2">
        <f t="shared" ref="B80:P80" si="9">B13/B46</f>
        <v>12984.86251590344</v>
      </c>
      <c r="C80" s="2">
        <f t="shared" si="9"/>
        <v>58701.890473423591</v>
      </c>
      <c r="D80" s="2">
        <f t="shared" si="9"/>
        <v>169490.93946208488</v>
      </c>
      <c r="E80" s="2">
        <f t="shared" si="9"/>
        <v>58579.609915733679</v>
      </c>
      <c r="F80" s="2">
        <f t="shared" si="9"/>
        <v>43154.600021560698</v>
      </c>
      <c r="G80" s="2">
        <f t="shared" si="9"/>
        <v>111206.09659290686</v>
      </c>
      <c r="H80" s="2">
        <f t="shared" si="9"/>
        <v>56618.227525434122</v>
      </c>
      <c r="I80" s="2">
        <f t="shared" si="9"/>
        <v>35683.291358114177</v>
      </c>
      <c r="J80" s="2">
        <f t="shared" si="9"/>
        <v>55548.931427265765</v>
      </c>
      <c r="K80" s="2">
        <f t="shared" si="9"/>
        <v>127285.68649339759</v>
      </c>
      <c r="L80" s="2">
        <f t="shared" si="9"/>
        <v>190086.35696594504</v>
      </c>
      <c r="M80" s="2">
        <f t="shared" si="9"/>
        <v>32667.571824214177</v>
      </c>
      <c r="N80" s="2">
        <f t="shared" si="9"/>
        <v>934661.63186952728</v>
      </c>
      <c r="O80" s="2">
        <f t="shared" si="9"/>
        <v>95328.424529261712</v>
      </c>
      <c r="P80" s="2">
        <f t="shared" si="9"/>
        <v>49255.09871917979</v>
      </c>
    </row>
    <row r="81" spans="1:16" x14ac:dyDescent="0.3">
      <c r="A81" s="1">
        <v>2005</v>
      </c>
      <c r="B81" s="2">
        <f t="shared" ref="B81:P81" si="10">B14/B47</f>
        <v>13588.001794750977</v>
      </c>
      <c r="C81" s="2">
        <f t="shared" si="10"/>
        <v>57540.36954753488</v>
      </c>
      <c r="D81" s="2">
        <f t="shared" si="10"/>
        <v>175190.36860338974</v>
      </c>
      <c r="E81" s="2">
        <f t="shared" si="10"/>
        <v>57432.748441257143</v>
      </c>
      <c r="F81" s="2">
        <f t="shared" si="10"/>
        <v>40470.049261384156</v>
      </c>
      <c r="G81" s="2">
        <f t="shared" si="10"/>
        <v>115254.16049433676</v>
      </c>
      <c r="H81" s="2">
        <f t="shared" si="10"/>
        <v>57003.686169560096</v>
      </c>
      <c r="I81" s="2">
        <f t="shared" si="10"/>
        <v>34840.422093701898</v>
      </c>
      <c r="J81" s="2">
        <f t="shared" si="10"/>
        <v>58006.894013975849</v>
      </c>
      <c r="K81" s="2">
        <f t="shared" si="10"/>
        <v>116610.80211372252</v>
      </c>
      <c r="L81" s="2">
        <f t="shared" si="10"/>
        <v>201636.36987444526</v>
      </c>
      <c r="M81" s="2">
        <f t="shared" si="10"/>
        <v>33670.939647939427</v>
      </c>
      <c r="N81" s="2">
        <f t="shared" si="10"/>
        <v>920390.96149792406</v>
      </c>
      <c r="O81" s="2">
        <f t="shared" si="10"/>
        <v>94738.823168535368</v>
      </c>
      <c r="P81" s="2">
        <f t="shared" si="10"/>
        <v>49733.133032524733</v>
      </c>
    </row>
    <row r="82" spans="1:16" x14ac:dyDescent="0.3">
      <c r="A82" s="1">
        <v>2006</v>
      </c>
      <c r="B82" s="2">
        <f t="shared" ref="B82:P82" si="11">B15/B48</f>
        <v>14896.231327348207</v>
      </c>
      <c r="C82" s="2">
        <f t="shared" si="11"/>
        <v>57301.577185698407</v>
      </c>
      <c r="D82" s="2">
        <f t="shared" si="11"/>
        <v>186173.64257393786</v>
      </c>
      <c r="E82" s="2">
        <f t="shared" si="11"/>
        <v>57095.869758470792</v>
      </c>
      <c r="F82" s="2">
        <f t="shared" si="11"/>
        <v>39269.338226975888</v>
      </c>
      <c r="G82" s="2">
        <f t="shared" si="11"/>
        <v>113142.82341383606</v>
      </c>
      <c r="H82" s="2">
        <f t="shared" si="11"/>
        <v>57147.903937730407</v>
      </c>
      <c r="I82" s="2">
        <f t="shared" si="11"/>
        <v>36068.012397322636</v>
      </c>
      <c r="J82" s="2">
        <f t="shared" si="11"/>
        <v>57024.214393576825</v>
      </c>
      <c r="K82" s="2">
        <f t="shared" si="11"/>
        <v>120817.31507778041</v>
      </c>
      <c r="L82" s="2">
        <f t="shared" si="11"/>
        <v>204698.75842750259</v>
      </c>
      <c r="M82" s="2">
        <f t="shared" si="11"/>
        <v>32886.138026289787</v>
      </c>
      <c r="N82" s="2">
        <f t="shared" si="11"/>
        <v>871682.79121660418</v>
      </c>
      <c r="O82" s="2">
        <f t="shared" si="11"/>
        <v>95061.667421442296</v>
      </c>
      <c r="P82" s="2">
        <f t="shared" si="11"/>
        <v>50439.829480809705</v>
      </c>
    </row>
    <row r="83" spans="1:16" x14ac:dyDescent="0.3">
      <c r="A83" s="1">
        <v>2007</v>
      </c>
      <c r="B83" s="2">
        <f t="shared" ref="B83:P83" si="12">B16/B49</f>
        <v>15976.790043981469</v>
      </c>
      <c r="C83" s="2">
        <f t="shared" si="12"/>
        <v>58192.837393099573</v>
      </c>
      <c r="D83" s="2">
        <f t="shared" si="12"/>
        <v>175036.28716370574</v>
      </c>
      <c r="E83" s="2">
        <f t="shared" si="12"/>
        <v>57814.320312188596</v>
      </c>
      <c r="F83" s="2">
        <f t="shared" si="12"/>
        <v>41154.771693702103</v>
      </c>
      <c r="G83" s="2">
        <f t="shared" si="12"/>
        <v>118429.34693451774</v>
      </c>
      <c r="H83" s="2">
        <f t="shared" si="12"/>
        <v>59080.467635189008</v>
      </c>
      <c r="I83" s="2">
        <f t="shared" si="12"/>
        <v>37654.312735763939</v>
      </c>
      <c r="J83" s="2">
        <f t="shared" si="12"/>
        <v>56327.212782008784</v>
      </c>
      <c r="K83" s="2">
        <f t="shared" si="12"/>
        <v>109364.42335612356</v>
      </c>
      <c r="L83" s="2">
        <f t="shared" si="12"/>
        <v>213823.0500717067</v>
      </c>
      <c r="M83" s="2">
        <f t="shared" si="12"/>
        <v>34306.244388481755</v>
      </c>
      <c r="N83" s="2">
        <f t="shared" si="12"/>
        <v>934817.96267803619</v>
      </c>
      <c r="O83" s="2">
        <f t="shared" si="12"/>
        <v>93354.623785767166</v>
      </c>
      <c r="P83" s="2">
        <f t="shared" si="12"/>
        <v>52391.121183541691</v>
      </c>
    </row>
    <row r="84" spans="1:16" x14ac:dyDescent="0.3">
      <c r="A84" s="1">
        <v>2008</v>
      </c>
      <c r="B84" s="2">
        <f t="shared" ref="B84:P84" si="13">B17/B50</f>
        <v>17638.24100497277</v>
      </c>
      <c r="C84" s="2">
        <f t="shared" si="13"/>
        <v>57537.696220180129</v>
      </c>
      <c r="D84" s="2">
        <f t="shared" si="13"/>
        <v>197838.83381662972</v>
      </c>
      <c r="E84" s="2">
        <f t="shared" si="13"/>
        <v>59330.200861883081</v>
      </c>
      <c r="F84" s="2">
        <f t="shared" si="13"/>
        <v>37480.738873864648</v>
      </c>
      <c r="G84" s="2">
        <f t="shared" si="13"/>
        <v>119093.96737121079</v>
      </c>
      <c r="H84" s="2">
        <f t="shared" si="13"/>
        <v>60043.215045253964</v>
      </c>
      <c r="I84" s="2">
        <f t="shared" si="13"/>
        <v>39841.364564051953</v>
      </c>
      <c r="J84" s="2">
        <f t="shared" si="13"/>
        <v>57054.595857924964</v>
      </c>
      <c r="K84" s="2">
        <f t="shared" si="13"/>
        <v>102353.61779217556</v>
      </c>
      <c r="L84" s="2">
        <f t="shared" si="13"/>
        <v>246148.06165572029</v>
      </c>
      <c r="M84" s="2">
        <f t="shared" si="13"/>
        <v>34040.968874283295</v>
      </c>
      <c r="N84" s="2">
        <f t="shared" si="13"/>
        <v>938685.01294568065</v>
      </c>
      <c r="O84" s="2">
        <f t="shared" si="13"/>
        <v>92718.298184194879</v>
      </c>
      <c r="P84" s="2">
        <f t="shared" si="13"/>
        <v>53504.335371485227</v>
      </c>
    </row>
    <row r="85" spans="1:16" x14ac:dyDescent="0.3">
      <c r="A85" s="1">
        <v>2009</v>
      </c>
      <c r="B85" s="2">
        <f t="shared" ref="B85:P85" si="14">B18/B51</f>
        <v>16969.932936537749</v>
      </c>
      <c r="C85" s="2">
        <f t="shared" si="14"/>
        <v>55085.231424885314</v>
      </c>
      <c r="D85" s="2">
        <f t="shared" si="14"/>
        <v>192758.31560010349</v>
      </c>
      <c r="E85" s="2">
        <f t="shared" si="14"/>
        <v>54313.676703227517</v>
      </c>
      <c r="F85" s="2">
        <f t="shared" si="14"/>
        <v>40038.970151921887</v>
      </c>
      <c r="G85" s="2">
        <f t="shared" si="14"/>
        <v>119702.17623125133</v>
      </c>
      <c r="H85" s="2">
        <f t="shared" si="14"/>
        <v>59864.379703084167</v>
      </c>
      <c r="I85" s="2">
        <f t="shared" si="14"/>
        <v>37754.243202859267</v>
      </c>
      <c r="J85" s="2">
        <f t="shared" si="14"/>
        <v>56760.629226378122</v>
      </c>
      <c r="K85" s="2">
        <f t="shared" si="14"/>
        <v>107360.62672768623</v>
      </c>
      <c r="L85" s="2">
        <f t="shared" si="14"/>
        <v>271121.13773660077</v>
      </c>
      <c r="M85" s="2">
        <f t="shared" si="14"/>
        <v>34052.008237044131</v>
      </c>
      <c r="N85" s="2">
        <f t="shared" si="14"/>
        <v>906170.84056540916</v>
      </c>
      <c r="O85" s="2">
        <f t="shared" si="14"/>
        <v>92728.906880861236</v>
      </c>
      <c r="P85" s="2">
        <f t="shared" si="14"/>
        <v>52718.505277284741</v>
      </c>
    </row>
    <row r="86" spans="1:16" x14ac:dyDescent="0.3">
      <c r="A86" s="1">
        <v>2010</v>
      </c>
      <c r="B86" s="2">
        <f t="shared" ref="B86:P86" si="15">B19/B52</f>
        <v>18984.164752231354</v>
      </c>
      <c r="C86" s="2">
        <f t="shared" si="15"/>
        <v>59226.808964502285</v>
      </c>
      <c r="D86" s="2">
        <f t="shared" si="15"/>
        <v>210093.5343498007</v>
      </c>
      <c r="E86" s="2">
        <f t="shared" si="15"/>
        <v>58924.79209073828</v>
      </c>
      <c r="F86" s="2">
        <f t="shared" si="15"/>
        <v>42414.183774895049</v>
      </c>
      <c r="G86" s="2">
        <f t="shared" si="15"/>
        <v>132855.94391104608</v>
      </c>
      <c r="H86" s="2">
        <f t="shared" si="15"/>
        <v>62010.327516382888</v>
      </c>
      <c r="I86" s="2">
        <f t="shared" si="15"/>
        <v>41476.986236251403</v>
      </c>
      <c r="J86" s="2">
        <f t="shared" si="15"/>
        <v>57888.303124473787</v>
      </c>
      <c r="K86" s="2">
        <f t="shared" si="15"/>
        <v>114320.29441070151</v>
      </c>
      <c r="L86" s="2">
        <f t="shared" si="15"/>
        <v>284981.5573225058</v>
      </c>
      <c r="M86" s="2">
        <f t="shared" si="15"/>
        <v>34715.630462594134</v>
      </c>
      <c r="N86" s="2">
        <f t="shared" si="15"/>
        <v>885551.65454067814</v>
      </c>
      <c r="O86" s="2">
        <f t="shared" si="15"/>
        <v>91576.676960288576</v>
      </c>
      <c r="P86" s="2">
        <f t="shared" si="15"/>
        <v>55700.012088079653</v>
      </c>
    </row>
    <row r="87" spans="1:16" x14ac:dyDescent="0.3">
      <c r="A87" s="1">
        <v>2011</v>
      </c>
      <c r="B87" s="2">
        <f t="shared" ref="B87:P87" si="16">B20/B53</f>
        <v>21026.825766786154</v>
      </c>
      <c r="C87" s="2">
        <f t="shared" si="16"/>
        <v>60836.494098127936</v>
      </c>
      <c r="D87" s="2">
        <f t="shared" si="16"/>
        <v>198609.7409374468</v>
      </c>
      <c r="E87" s="2">
        <f t="shared" si="16"/>
        <v>61247.858099190635</v>
      </c>
      <c r="F87" s="2">
        <f t="shared" si="16"/>
        <v>43002.149972786174</v>
      </c>
      <c r="G87" s="2">
        <f t="shared" si="16"/>
        <v>145594.98608362061</v>
      </c>
      <c r="H87" s="2">
        <f t="shared" si="16"/>
        <v>62782.892283233246</v>
      </c>
      <c r="I87" s="2">
        <f t="shared" si="16"/>
        <v>41955.700771022712</v>
      </c>
      <c r="J87" s="2">
        <f t="shared" si="16"/>
        <v>55368.970413590847</v>
      </c>
      <c r="K87" s="2">
        <f t="shared" si="16"/>
        <v>123050.91056326147</v>
      </c>
      <c r="L87" s="2">
        <f t="shared" si="16"/>
        <v>291018.1679886409</v>
      </c>
      <c r="M87" s="2">
        <f t="shared" si="16"/>
        <v>35858.51102255685</v>
      </c>
      <c r="N87" s="2">
        <f t="shared" si="16"/>
        <v>841014.17218113272</v>
      </c>
      <c r="O87" s="2">
        <f t="shared" si="16"/>
        <v>90152.701914143312</v>
      </c>
      <c r="P87" s="2">
        <f t="shared" si="16"/>
        <v>57168.268481093954</v>
      </c>
    </row>
    <row r="88" spans="1:16" x14ac:dyDescent="0.3">
      <c r="A88" s="1">
        <v>2012</v>
      </c>
      <c r="B88" s="2">
        <f t="shared" ref="B88:P88" si="17">B21/B54</f>
        <v>22006.172713914006</v>
      </c>
      <c r="C88" s="2">
        <f t="shared" si="17"/>
        <v>58591.590183451597</v>
      </c>
      <c r="D88" s="2">
        <f t="shared" si="17"/>
        <v>181839.46764224366</v>
      </c>
      <c r="E88" s="2">
        <f t="shared" si="17"/>
        <v>59212.467972362159</v>
      </c>
      <c r="F88" s="2">
        <f t="shared" si="17"/>
        <v>41727.887178869161</v>
      </c>
      <c r="G88" s="2">
        <f t="shared" si="17"/>
        <v>143318.62722266585</v>
      </c>
      <c r="H88" s="2">
        <f t="shared" si="17"/>
        <v>63284.551185921511</v>
      </c>
      <c r="I88" s="2">
        <f t="shared" si="17"/>
        <v>42318.054457646118</v>
      </c>
      <c r="J88" s="2">
        <f t="shared" si="17"/>
        <v>54525.994428284874</v>
      </c>
      <c r="K88" s="2">
        <f t="shared" si="17"/>
        <v>130764.2976061996</v>
      </c>
      <c r="L88" s="2">
        <f t="shared" si="17"/>
        <v>289261.63365274097</v>
      </c>
      <c r="M88" s="2">
        <f t="shared" si="17"/>
        <v>36306.040839410452</v>
      </c>
      <c r="N88" s="2">
        <f t="shared" si="17"/>
        <v>888660.44445475866</v>
      </c>
      <c r="O88" s="2">
        <f t="shared" si="17"/>
        <v>89408.371722691052</v>
      </c>
      <c r="P88" s="2">
        <f t="shared" si="17"/>
        <v>57458.537441958419</v>
      </c>
    </row>
    <row r="89" spans="1:16" x14ac:dyDescent="0.3">
      <c r="A89" s="1">
        <v>2013</v>
      </c>
      <c r="B89" s="2">
        <f t="shared" ref="B89:P89" si="18">B22/B55</f>
        <v>24213.239009246583</v>
      </c>
      <c r="C89" s="2">
        <f t="shared" si="18"/>
        <v>58970.537933433079</v>
      </c>
      <c r="D89" s="2">
        <f t="shared" si="18"/>
        <v>175156.23376021141</v>
      </c>
      <c r="E89" s="2">
        <f t="shared" si="18"/>
        <v>61945.49060115921</v>
      </c>
      <c r="F89" s="2">
        <f t="shared" si="18"/>
        <v>41252.889654984552</v>
      </c>
      <c r="G89" s="2">
        <f t="shared" si="18"/>
        <v>136214.65042469383</v>
      </c>
      <c r="H89" s="2">
        <f t="shared" si="18"/>
        <v>63663.369510737168</v>
      </c>
      <c r="I89" s="2">
        <f t="shared" si="18"/>
        <v>42339.281823332261</v>
      </c>
      <c r="J89" s="2">
        <f t="shared" si="18"/>
        <v>54423.650269052006</v>
      </c>
      <c r="K89" s="2">
        <f t="shared" si="18"/>
        <v>133426.85485529545</v>
      </c>
      <c r="L89" s="2">
        <f t="shared" si="18"/>
        <v>286266.11154644482</v>
      </c>
      <c r="M89" s="2">
        <f t="shared" si="18"/>
        <v>36122.642383907863</v>
      </c>
      <c r="N89" s="2">
        <f t="shared" si="18"/>
        <v>882690.91045461374</v>
      </c>
      <c r="O89" s="2">
        <f t="shared" si="18"/>
        <v>91844.041995712629</v>
      </c>
      <c r="P89" s="2">
        <f t="shared" si="18"/>
        <v>58206.029843458149</v>
      </c>
    </row>
    <row r="90" spans="1:16" x14ac:dyDescent="0.3">
      <c r="A90" s="1">
        <v>2014</v>
      </c>
      <c r="B90" s="2">
        <f t="shared" ref="B90:P90" si="19">B23/B56</f>
        <v>26519.908952917009</v>
      </c>
      <c r="C90" s="2">
        <f t="shared" si="19"/>
        <v>57460.577568013076</v>
      </c>
      <c r="D90" s="2">
        <f t="shared" si="19"/>
        <v>204967.71710642535</v>
      </c>
      <c r="E90" s="2">
        <f t="shared" si="19"/>
        <v>57397.340926940036</v>
      </c>
      <c r="F90" s="2">
        <f t="shared" si="19"/>
        <v>40811.353154542085</v>
      </c>
      <c r="G90" s="2">
        <f t="shared" si="19"/>
        <v>130873.69836136758</v>
      </c>
      <c r="H90" s="2">
        <f t="shared" si="19"/>
        <v>62631.20692623956</v>
      </c>
      <c r="I90" s="2">
        <f t="shared" si="19"/>
        <v>41965.212979938078</v>
      </c>
      <c r="J90" s="2">
        <f t="shared" si="19"/>
        <v>55848.709288192775</v>
      </c>
      <c r="K90" s="2">
        <f t="shared" si="19"/>
        <v>137744.21921520645</v>
      </c>
      <c r="L90" s="2">
        <f t="shared" si="19"/>
        <v>277861.48595388816</v>
      </c>
      <c r="M90" s="2">
        <f t="shared" si="19"/>
        <v>35149.800607524347</v>
      </c>
      <c r="N90" s="2">
        <f t="shared" si="19"/>
        <v>904763.74158586853</v>
      </c>
      <c r="O90" s="2">
        <f t="shared" si="19"/>
        <v>90583.773017592554</v>
      </c>
      <c r="P90" s="2">
        <f t="shared" si="19"/>
        <v>57714.106095218536</v>
      </c>
    </row>
    <row r="91" spans="1:16" x14ac:dyDescent="0.3">
      <c r="A91" s="1">
        <v>2015</v>
      </c>
      <c r="B91" s="2">
        <f t="shared" ref="B91:P91" si="20">B24/B57</f>
        <v>27852.397490532017</v>
      </c>
      <c r="C91" s="2">
        <f t="shared" si="20"/>
        <v>55822.248128387786</v>
      </c>
      <c r="D91" s="2">
        <f t="shared" si="20"/>
        <v>232595.88003856156</v>
      </c>
      <c r="E91" s="2">
        <f t="shared" si="20"/>
        <v>53603.825304826212</v>
      </c>
      <c r="F91" s="2">
        <f t="shared" si="20"/>
        <v>38608.091291976234</v>
      </c>
      <c r="G91" s="2">
        <f t="shared" si="20"/>
        <v>139539.14431677505</v>
      </c>
      <c r="H91" s="2">
        <f t="shared" si="20"/>
        <v>60173.413122137761</v>
      </c>
      <c r="I91" s="2">
        <f t="shared" si="20"/>
        <v>38566.64464645621</v>
      </c>
      <c r="J91" s="2">
        <f t="shared" si="20"/>
        <v>51817.247467378082</v>
      </c>
      <c r="K91" s="2">
        <f t="shared" si="20"/>
        <v>138336.92108753321</v>
      </c>
      <c r="L91" s="2">
        <f t="shared" si="20"/>
        <v>291960.36554473039</v>
      </c>
      <c r="M91" s="2">
        <f t="shared" si="20"/>
        <v>33274.504294941122</v>
      </c>
      <c r="N91" s="2">
        <f t="shared" si="20"/>
        <v>863845.52690351452</v>
      </c>
      <c r="O91" s="2">
        <f t="shared" si="20"/>
        <v>89920.566979068026</v>
      </c>
      <c r="P91" s="2">
        <f t="shared" si="20"/>
        <v>55921.046997972931</v>
      </c>
    </row>
    <row r="92" spans="1:16" x14ac:dyDescent="0.3">
      <c r="A92" s="1">
        <v>2016</v>
      </c>
      <c r="B92" s="2">
        <f t="shared" ref="B92:P92" si="21">B25/B58</f>
        <v>27145.056028134411</v>
      </c>
      <c r="C92" s="2">
        <f t="shared" si="21"/>
        <v>57719.037486188754</v>
      </c>
      <c r="D92" s="2">
        <f t="shared" si="21"/>
        <v>256657.29679715712</v>
      </c>
      <c r="E92" s="2">
        <f t="shared" si="21"/>
        <v>57071.59925158105</v>
      </c>
      <c r="F92" s="2">
        <f t="shared" si="21"/>
        <v>35888.650398448837</v>
      </c>
      <c r="G92" s="2">
        <f t="shared" si="21"/>
        <v>160827.48155403449</v>
      </c>
      <c r="H92" s="2">
        <f t="shared" si="21"/>
        <v>58824.250581871427</v>
      </c>
      <c r="I92" s="2">
        <f t="shared" si="21"/>
        <v>36434.704081864038</v>
      </c>
      <c r="J92" s="2">
        <f t="shared" si="21"/>
        <v>47057.667118876889</v>
      </c>
      <c r="K92" s="2">
        <f t="shared" si="21"/>
        <v>139984.93636898347</v>
      </c>
      <c r="L92" s="2">
        <f t="shared" si="21"/>
        <v>284542.51717431814</v>
      </c>
      <c r="M92" s="2">
        <f t="shared" si="21"/>
        <v>32703.10520798976</v>
      </c>
      <c r="N92" s="2">
        <f t="shared" si="21"/>
        <v>913487.24827565486</v>
      </c>
      <c r="O92" s="2">
        <f t="shared" si="21"/>
        <v>89941.36939541754</v>
      </c>
      <c r="P92" s="2">
        <f t="shared" si="21"/>
        <v>55411.180407734551</v>
      </c>
    </row>
    <row r="93" spans="1:16" x14ac:dyDescent="0.3">
      <c r="A93" s="1">
        <v>2017</v>
      </c>
      <c r="B93" s="2">
        <f t="shared" ref="B93:P93" si="22">B26/B59</f>
        <v>33103.465986075025</v>
      </c>
      <c r="C93" s="2">
        <f t="shared" si="22"/>
        <v>58358.36419231318</v>
      </c>
      <c r="D93" s="2">
        <f t="shared" si="22"/>
        <v>276610.20316258195</v>
      </c>
      <c r="E93" s="2">
        <f t="shared" si="22"/>
        <v>57923.104767780729</v>
      </c>
      <c r="F93" s="2">
        <f t="shared" si="22"/>
        <v>34627.228206980857</v>
      </c>
      <c r="G93" s="2">
        <f t="shared" si="22"/>
        <v>150813.20013683333</v>
      </c>
      <c r="H93" s="2">
        <f t="shared" si="22"/>
        <v>58192.004838463043</v>
      </c>
      <c r="I93" s="2">
        <f t="shared" si="22"/>
        <v>37071.486039734111</v>
      </c>
      <c r="J93" s="2">
        <f t="shared" si="22"/>
        <v>46949.45140802065</v>
      </c>
      <c r="K93" s="2">
        <f t="shared" si="22"/>
        <v>140203.23816787594</v>
      </c>
      <c r="L93" s="2">
        <f t="shared" si="22"/>
        <v>278227.88102031406</v>
      </c>
      <c r="M93" s="2">
        <f t="shared" si="22"/>
        <v>31755.901095986548</v>
      </c>
      <c r="N93" s="2">
        <f t="shared" si="22"/>
        <v>901215.77148809191</v>
      </c>
      <c r="O93" s="2">
        <f t="shared" si="22"/>
        <v>90367.824753022462</v>
      </c>
      <c r="P93" s="2">
        <f t="shared" si="22"/>
        <v>55926.82821692092</v>
      </c>
    </row>
    <row r="94" spans="1:16" x14ac:dyDescent="0.3">
      <c r="A94" s="1">
        <v>2018</v>
      </c>
      <c r="B94" s="2">
        <f t="shared" ref="B94:P94" si="23">B27/B60</f>
        <v>33630.145055434761</v>
      </c>
      <c r="C94" s="2">
        <f t="shared" si="23"/>
        <v>58928.626741103159</v>
      </c>
      <c r="D94" s="2">
        <f t="shared" si="23"/>
        <v>275941.13410237321</v>
      </c>
      <c r="E94" s="2">
        <f t="shared" si="23"/>
        <v>58101.973262159554</v>
      </c>
      <c r="F94" s="2">
        <f t="shared" si="23"/>
        <v>34302.938288809353</v>
      </c>
      <c r="G94" s="2">
        <f t="shared" si="23"/>
        <v>160184.14436722672</v>
      </c>
      <c r="H94" s="2">
        <f t="shared" si="23"/>
        <v>57926.262164184183</v>
      </c>
      <c r="I94" s="2">
        <f t="shared" si="23"/>
        <v>37716.350049165667</v>
      </c>
      <c r="J94" s="2">
        <f t="shared" si="23"/>
        <v>46848.535058811038</v>
      </c>
      <c r="K94" s="2">
        <f t="shared" si="23"/>
        <v>141216.81412360727</v>
      </c>
      <c r="L94" s="2">
        <f t="shared" si="23"/>
        <v>278035.46857426385</v>
      </c>
      <c r="M94" s="2">
        <f t="shared" si="23"/>
        <v>31622.403559496637</v>
      </c>
      <c r="N94" s="2">
        <f t="shared" si="23"/>
        <v>910536.62602526764</v>
      </c>
      <c r="O94" s="2">
        <f t="shared" si="23"/>
        <v>88577.534418898707</v>
      </c>
      <c r="P94" s="2">
        <f t="shared" si="23"/>
        <v>55941.702921220458</v>
      </c>
    </row>
    <row r="95" spans="1:16" x14ac:dyDescent="0.3">
      <c r="A95" s="1">
        <v>2019</v>
      </c>
      <c r="B95" s="2">
        <f t="shared" ref="B95:P95" si="24">B28/B61</f>
        <v>33732.378560010387</v>
      </c>
      <c r="C95" s="2">
        <f t="shared" si="24"/>
        <v>57604.62402175468</v>
      </c>
      <c r="D95" s="2">
        <f t="shared" si="24"/>
        <v>240929.35734628025</v>
      </c>
      <c r="E95" s="2">
        <f t="shared" si="24"/>
        <v>56798.361814635769</v>
      </c>
      <c r="F95" s="2">
        <f t="shared" si="24"/>
        <v>34707.857793729956</v>
      </c>
      <c r="G95" s="2">
        <f t="shared" si="24"/>
        <v>157363.21244241783</v>
      </c>
      <c r="H95" s="2">
        <f t="shared" si="24"/>
        <v>57251.236080404473</v>
      </c>
      <c r="I95" s="2">
        <f t="shared" si="24"/>
        <v>37819.774470272765</v>
      </c>
      <c r="J95" s="2">
        <f t="shared" si="24"/>
        <v>44728.202794614575</v>
      </c>
      <c r="K95" s="2">
        <f t="shared" si="24"/>
        <v>138885.70311715521</v>
      </c>
      <c r="L95" s="2">
        <f t="shared" si="24"/>
        <v>272488.54296739423</v>
      </c>
      <c r="M95" s="2">
        <f t="shared" si="24"/>
        <v>31338.412543247923</v>
      </c>
      <c r="N95" s="2">
        <f t="shared" si="24"/>
        <v>927380.15155501233</v>
      </c>
      <c r="O95" s="2">
        <f t="shared" si="24"/>
        <v>87420.53073088832</v>
      </c>
      <c r="P95" s="2">
        <f t="shared" si="24"/>
        <v>55256.593752025881</v>
      </c>
    </row>
    <row r="96" spans="1:16" x14ac:dyDescent="0.3">
      <c r="A96" s="1">
        <v>2020</v>
      </c>
      <c r="B96" s="2">
        <f t="shared" ref="B96:P96" si="25">B29/B62</f>
        <v>36069.384592169496</v>
      </c>
      <c r="C96" s="2">
        <f t="shared" si="25"/>
        <v>61018.512272311498</v>
      </c>
      <c r="D96" s="2">
        <f t="shared" si="25"/>
        <v>241017.22073453382</v>
      </c>
      <c r="E96" s="2">
        <f t="shared" si="25"/>
        <v>57958.81213577398</v>
      </c>
      <c r="F96" s="2">
        <f t="shared" si="25"/>
        <v>38314.263168323421</v>
      </c>
      <c r="G96" s="2">
        <f t="shared" si="25"/>
        <v>178657.74881468274</v>
      </c>
      <c r="H96" s="2">
        <f t="shared" si="25"/>
        <v>60031.67148383012</v>
      </c>
      <c r="I96" s="2">
        <f t="shared" si="25"/>
        <v>40996.955974153767</v>
      </c>
      <c r="J96" s="2">
        <f t="shared" si="25"/>
        <v>42642.812329419845</v>
      </c>
      <c r="K96" s="2">
        <f t="shared" si="25"/>
        <v>134117.38808991405</v>
      </c>
      <c r="L96" s="2">
        <f t="shared" si="25"/>
        <v>285337.0164019519</v>
      </c>
      <c r="M96" s="2">
        <f t="shared" si="25"/>
        <v>32427.298034238585</v>
      </c>
      <c r="N96" s="2">
        <f t="shared" si="25"/>
        <v>999704.76257187594</v>
      </c>
      <c r="O96" s="2">
        <f t="shared" si="25"/>
        <v>81078.62778308861</v>
      </c>
      <c r="P96" s="2">
        <f t="shared" si="25"/>
        <v>57988.44667179836</v>
      </c>
    </row>
    <row r="97" spans="1:16" x14ac:dyDescent="0.3">
      <c r="A97" s="1">
        <v>2021</v>
      </c>
      <c r="B97" s="2">
        <f t="shared" ref="B97:P97" si="26">B30/B63</f>
        <v>33646.309302929025</v>
      </c>
      <c r="C97" s="2">
        <f t="shared" si="26"/>
        <v>59695.412588584688</v>
      </c>
      <c r="D97" s="2">
        <f t="shared" si="26"/>
        <v>250551.23657040356</v>
      </c>
      <c r="E97" s="2">
        <f t="shared" si="26"/>
        <v>57141.078557124762</v>
      </c>
      <c r="F97" s="2">
        <f t="shared" si="26"/>
        <v>37904.084600747563</v>
      </c>
      <c r="G97" s="2">
        <f t="shared" si="26"/>
        <v>205036.16313076363</v>
      </c>
      <c r="H97" s="2">
        <f t="shared" si="26"/>
        <v>60512.219751485361</v>
      </c>
      <c r="I97" s="2">
        <f t="shared" si="26"/>
        <v>40658.179602923476</v>
      </c>
      <c r="J97" s="2">
        <f t="shared" si="26"/>
        <v>43623.671568870785</v>
      </c>
      <c r="K97" s="2">
        <f t="shared" si="26"/>
        <v>136813.39028504415</v>
      </c>
      <c r="L97" s="2">
        <f t="shared" si="26"/>
        <v>262570.6688182762</v>
      </c>
      <c r="M97" s="2">
        <f t="shared" si="26"/>
        <v>33714.65040143532</v>
      </c>
      <c r="N97" s="2">
        <f t="shared" si="26"/>
        <v>942192.18215536268</v>
      </c>
      <c r="O97" s="2">
        <f t="shared" si="26"/>
        <v>85140.215189494018</v>
      </c>
      <c r="P97" s="2">
        <f t="shared" si="26"/>
        <v>57738.804954734267</v>
      </c>
    </row>
    <row r="98" spans="1:16" x14ac:dyDescent="0.3">
      <c r="A98" s="1">
        <v>2022</v>
      </c>
      <c r="B98" s="2">
        <f t="shared" ref="B98:P98" si="27">B31/B64</f>
        <v>33809.050432987759</v>
      </c>
      <c r="C98" s="2">
        <f t="shared" si="27"/>
        <v>57061.800264011705</v>
      </c>
      <c r="D98" s="2">
        <f t="shared" si="27"/>
        <v>216056.36160054393</v>
      </c>
      <c r="E98" s="2">
        <f t="shared" si="27"/>
        <v>53600.011426128622</v>
      </c>
      <c r="F98" s="2">
        <f t="shared" si="27"/>
        <v>38215.178801621558</v>
      </c>
      <c r="G98" s="2">
        <f t="shared" si="27"/>
        <v>213401.24674463685</v>
      </c>
      <c r="H98" s="2">
        <f t="shared" si="27"/>
        <v>57871.715693208796</v>
      </c>
      <c r="I98" s="2">
        <f t="shared" si="27"/>
        <v>37508.460734413027</v>
      </c>
      <c r="J98" s="2">
        <f t="shared" si="27"/>
        <v>42906.472979276165</v>
      </c>
      <c r="K98" s="2">
        <f t="shared" si="27"/>
        <v>133718.1571779298</v>
      </c>
      <c r="L98" s="2">
        <f t="shared" si="27"/>
        <v>239363.86493057135</v>
      </c>
      <c r="M98" s="2">
        <f t="shared" si="27"/>
        <v>33974.774041920864</v>
      </c>
      <c r="N98" s="2">
        <f t="shared" si="27"/>
        <v>879858.03947874601</v>
      </c>
      <c r="O98" s="2">
        <f t="shared" si="27"/>
        <v>83103.400415956552</v>
      </c>
      <c r="P98" s="2">
        <f t="shared" si="27"/>
        <v>55451.47649130701</v>
      </c>
    </row>
    <row r="99" spans="1:16" x14ac:dyDescent="0.3">
      <c r="A99" s="1">
        <v>2023</v>
      </c>
      <c r="B99" s="2">
        <f t="shared" ref="B99:P99" si="28">B32/B65</f>
        <v>40963.941049538123</v>
      </c>
      <c r="C99" s="2">
        <f t="shared" si="28"/>
        <v>58059.120650476187</v>
      </c>
      <c r="D99" s="2">
        <f t="shared" si="28"/>
        <v>218271.94064266214</v>
      </c>
      <c r="E99" s="2">
        <f t="shared" si="28"/>
        <v>52692.330806612139</v>
      </c>
      <c r="F99" s="2">
        <f t="shared" si="28"/>
        <v>38710.404486665087</v>
      </c>
      <c r="G99" s="2">
        <f t="shared" si="28"/>
        <v>222895.38923404261</v>
      </c>
      <c r="H99" s="2">
        <f t="shared" si="28"/>
        <v>57755.320093047209</v>
      </c>
      <c r="I99" s="2">
        <f t="shared" si="28"/>
        <v>37718.920779896151</v>
      </c>
      <c r="J99" s="2">
        <f t="shared" si="28"/>
        <v>41614.907279273459</v>
      </c>
      <c r="K99" s="2">
        <f t="shared" si="28"/>
        <v>132301.26525891386</v>
      </c>
      <c r="L99" s="2">
        <f t="shared" si="28"/>
        <v>243845.01569104352</v>
      </c>
      <c r="M99" s="2">
        <f t="shared" si="28"/>
        <v>33673.643434714468</v>
      </c>
      <c r="N99" s="2">
        <f t="shared" si="28"/>
        <v>853502.03496864415</v>
      </c>
      <c r="O99" s="2">
        <f t="shared" si="28"/>
        <v>82670.244900795486</v>
      </c>
      <c r="P99" s="2">
        <f t="shared" si="28"/>
        <v>56359.607010532483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data</vt:lpstr>
      <vt:lpstr>agro_data</vt:lpstr>
      <vt:lpstr>Produtividade por PO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Henrique Ribeiro Peruchetti</dc:creator>
  <cp:lastModifiedBy>Victor Hugo Terziani</cp:lastModifiedBy>
  <dcterms:created xsi:type="dcterms:W3CDTF">2024-08-05T11:53:58Z</dcterms:created>
  <dcterms:modified xsi:type="dcterms:W3CDTF">2024-08-12T14:27:58Z</dcterms:modified>
</cp:coreProperties>
</file>