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7a2add53ee0fe38e/Área de Trabalho/PUC/Pesquisa_Edmar/data_suplement/"/>
    </mc:Choice>
  </mc:AlternateContent>
  <xr:revisionPtr revIDLastSave="23" documentId="8_{849D360B-B6F6-4668-B33D-2FA4B60ABA83}" xr6:coauthVersionLast="47" xr6:coauthVersionMax="47" xr10:uidLastSave="{16C62BB2-FDA9-40AA-9DE7-16CA41CDF2A8}"/>
  <bookViews>
    <workbookView minimized="1" xWindow="4800" yWindow="2268" windowWidth="19212" windowHeight="12216" xr2:uid="{ECCACBC9-5D8D-464A-9058-77A1C390854F}"/>
  </bookViews>
  <sheets>
    <sheet name="FinalData" sheetId="2" r:id="rId1"/>
    <sheet name="STP-20240715200231630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2" l="1"/>
  <c r="B14" i="2" s="1"/>
  <c r="B18" i="2" s="1"/>
  <c r="B22" i="2" s="1"/>
  <c r="B26" i="2" s="1"/>
  <c r="B30" i="2" s="1"/>
  <c r="B34" i="2" s="1"/>
  <c r="B38" i="2" s="1"/>
  <c r="B42" i="2" s="1"/>
  <c r="B46" i="2" s="1"/>
  <c r="B50" i="2" s="1"/>
  <c r="B54" i="2" s="1"/>
  <c r="B58" i="2" s="1"/>
  <c r="B62" i="2" s="1"/>
  <c r="B66" i="2" s="1"/>
  <c r="B70" i="2" s="1"/>
  <c r="B74" i="2" s="1"/>
  <c r="B78" i="2" s="1"/>
  <c r="B82" i="2" s="1"/>
  <c r="B86" i="2" s="1"/>
  <c r="B90" i="2" s="1"/>
  <c r="B94" i="2" s="1"/>
  <c r="B98" i="2" s="1"/>
  <c r="B102" i="2" s="1"/>
  <c r="B106" i="2" s="1"/>
  <c r="B110" i="2" s="1"/>
  <c r="B114" i="2" s="1"/>
  <c r="B118" i="2" s="1"/>
  <c r="B9" i="2"/>
  <c r="B13" i="2" s="1"/>
  <c r="B17" i="2" s="1"/>
  <c r="B21" i="2" s="1"/>
  <c r="B25" i="2" s="1"/>
  <c r="B29" i="2" s="1"/>
  <c r="B33" i="2" s="1"/>
  <c r="B37" i="2" s="1"/>
  <c r="B41" i="2" s="1"/>
  <c r="B45" i="2" s="1"/>
  <c r="B49" i="2" s="1"/>
  <c r="B53" i="2" s="1"/>
  <c r="B57" i="2" s="1"/>
  <c r="B61" i="2" s="1"/>
  <c r="B65" i="2" s="1"/>
  <c r="B69" i="2" s="1"/>
  <c r="B73" i="2" s="1"/>
  <c r="B77" i="2" s="1"/>
  <c r="B81" i="2" s="1"/>
  <c r="B85" i="2" s="1"/>
  <c r="B89" i="2" s="1"/>
  <c r="B93" i="2" s="1"/>
  <c r="B97" i="2" s="1"/>
  <c r="B101" i="2" s="1"/>
  <c r="B105" i="2" s="1"/>
  <c r="B109" i="2" s="1"/>
  <c r="B113" i="2" s="1"/>
  <c r="B117" i="2" s="1"/>
  <c r="B8" i="2"/>
  <c r="B12" i="2" s="1"/>
  <c r="B16" i="2" s="1"/>
  <c r="B20" i="2" s="1"/>
  <c r="B24" i="2" s="1"/>
  <c r="B28" i="2" s="1"/>
  <c r="B32" i="2" s="1"/>
  <c r="B36" i="2" s="1"/>
  <c r="B40" i="2" s="1"/>
  <c r="B44" i="2" s="1"/>
  <c r="B48" i="2" s="1"/>
  <c r="B52" i="2" s="1"/>
  <c r="B56" i="2" s="1"/>
  <c r="B60" i="2" s="1"/>
  <c r="B64" i="2" s="1"/>
  <c r="B68" i="2" s="1"/>
  <c r="B72" i="2" s="1"/>
  <c r="B76" i="2" s="1"/>
  <c r="B80" i="2" s="1"/>
  <c r="B84" i="2" s="1"/>
  <c r="B88" i="2" s="1"/>
  <c r="B92" i="2" s="1"/>
  <c r="B96" i="2" s="1"/>
  <c r="B100" i="2" s="1"/>
  <c r="B104" i="2" s="1"/>
  <c r="B108" i="2" s="1"/>
  <c r="B112" i="2" s="1"/>
  <c r="B116" i="2" s="1"/>
  <c r="B7" i="2"/>
  <c r="B11" i="2" s="1"/>
  <c r="B15" i="2" s="1"/>
  <c r="B19" i="2" s="1"/>
  <c r="B23" i="2" s="1"/>
  <c r="B27" i="2" s="1"/>
  <c r="B31" i="2" s="1"/>
  <c r="B35" i="2" s="1"/>
  <c r="B39" i="2" s="1"/>
  <c r="B43" i="2" s="1"/>
  <c r="B47" i="2" s="1"/>
  <c r="B51" i="2" s="1"/>
  <c r="B55" i="2" s="1"/>
  <c r="B59" i="2" s="1"/>
  <c r="B63" i="2" s="1"/>
  <c r="B67" i="2" s="1"/>
  <c r="B71" i="2" s="1"/>
  <c r="B75" i="2" s="1"/>
  <c r="B79" i="2" s="1"/>
  <c r="B83" i="2" s="1"/>
  <c r="B87" i="2" s="1"/>
  <c r="B91" i="2" s="1"/>
  <c r="B95" i="2" s="1"/>
  <c r="B99" i="2" s="1"/>
  <c r="B103" i="2" s="1"/>
  <c r="B107" i="2" s="1"/>
  <c r="B111" i="2" s="1"/>
  <c r="B115" i="2" s="1"/>
  <c r="A8" i="2"/>
  <c r="A12" i="2" s="1"/>
  <c r="A16" i="2" s="1"/>
  <c r="A20" i="2" s="1"/>
  <c r="A24" i="2" s="1"/>
  <c r="A28" i="2" s="1"/>
  <c r="A32" i="2" s="1"/>
  <c r="A36" i="2" s="1"/>
  <c r="A40" i="2" s="1"/>
  <c r="A44" i="2" s="1"/>
  <c r="A48" i="2" s="1"/>
  <c r="A52" i="2" s="1"/>
  <c r="A56" i="2" s="1"/>
  <c r="A60" i="2" s="1"/>
  <c r="A64" i="2" s="1"/>
  <c r="A68" i="2" s="1"/>
  <c r="A72" i="2" s="1"/>
  <c r="A76" i="2" s="1"/>
  <c r="A80" i="2" s="1"/>
  <c r="A84" i="2" s="1"/>
  <c r="A88" i="2" s="1"/>
  <c r="A92" i="2" s="1"/>
  <c r="A96" i="2" s="1"/>
  <c r="A100" i="2" s="1"/>
  <c r="A104" i="2" s="1"/>
  <c r="A108" i="2" s="1"/>
  <c r="A112" i="2" s="1"/>
  <c r="A116" i="2" s="1"/>
  <c r="A9" i="2"/>
  <c r="A13" i="2" s="1"/>
  <c r="A17" i="2" s="1"/>
  <c r="A21" i="2" s="1"/>
  <c r="A25" i="2" s="1"/>
  <c r="A29" i="2" s="1"/>
  <c r="A33" i="2" s="1"/>
  <c r="A37" i="2" s="1"/>
  <c r="A41" i="2" s="1"/>
  <c r="A45" i="2" s="1"/>
  <c r="A49" i="2" s="1"/>
  <c r="A53" i="2" s="1"/>
  <c r="A57" i="2" s="1"/>
  <c r="A61" i="2" s="1"/>
  <c r="A65" i="2" s="1"/>
  <c r="A69" i="2" s="1"/>
  <c r="A73" i="2" s="1"/>
  <c r="A77" i="2" s="1"/>
  <c r="A81" i="2" s="1"/>
  <c r="A85" i="2" s="1"/>
  <c r="A89" i="2" s="1"/>
  <c r="A93" i="2" s="1"/>
  <c r="A97" i="2" s="1"/>
  <c r="A101" i="2" s="1"/>
  <c r="A105" i="2" s="1"/>
  <c r="A109" i="2" s="1"/>
  <c r="A113" i="2" s="1"/>
  <c r="A117" i="2" s="1"/>
  <c r="A10" i="2"/>
  <c r="A14" i="2" s="1"/>
  <c r="A18" i="2" s="1"/>
  <c r="A22" i="2" s="1"/>
  <c r="A26" i="2" s="1"/>
  <c r="A30" i="2" s="1"/>
  <c r="A34" i="2" s="1"/>
  <c r="A38" i="2" s="1"/>
  <c r="A42" i="2" s="1"/>
  <c r="A46" i="2" s="1"/>
  <c r="A50" i="2" s="1"/>
  <c r="A54" i="2" s="1"/>
  <c r="A58" i="2" s="1"/>
  <c r="A62" i="2" s="1"/>
  <c r="A66" i="2" s="1"/>
  <c r="A70" i="2" s="1"/>
  <c r="A74" i="2" s="1"/>
  <c r="A78" i="2" s="1"/>
  <c r="A82" i="2" s="1"/>
  <c r="A86" i="2" s="1"/>
  <c r="A90" i="2" s="1"/>
  <c r="A94" i="2" s="1"/>
  <c r="A98" i="2" s="1"/>
  <c r="A102" i="2" s="1"/>
  <c r="A106" i="2" s="1"/>
  <c r="A110" i="2" s="1"/>
  <c r="A114" i="2" s="1"/>
  <c r="A118" i="2" s="1"/>
  <c r="A7" i="2"/>
  <c r="A11" i="2" s="1"/>
  <c r="A15" i="2" s="1"/>
  <c r="A19" i="2" s="1"/>
  <c r="A23" i="2" s="1"/>
  <c r="A27" i="2" s="1"/>
  <c r="A31" i="2" s="1"/>
  <c r="A35" i="2" s="1"/>
  <c r="A39" i="2" s="1"/>
  <c r="A43" i="2" s="1"/>
  <c r="A47" i="2" s="1"/>
  <c r="A51" i="2" s="1"/>
  <c r="A55" i="2" s="1"/>
  <c r="A59" i="2" s="1"/>
  <c r="A63" i="2" s="1"/>
  <c r="A67" i="2" s="1"/>
  <c r="A71" i="2" s="1"/>
  <c r="A75" i="2" s="1"/>
  <c r="A79" i="2" s="1"/>
  <c r="A83" i="2" s="1"/>
  <c r="A87" i="2" s="1"/>
  <c r="A91" i="2" s="1"/>
  <c r="A95" i="2" s="1"/>
  <c r="A99" i="2" s="1"/>
  <c r="A103" i="2" s="1"/>
  <c r="A107" i="2" s="1"/>
  <c r="A111" i="2" s="1"/>
  <c r="A115" i="2" s="1"/>
  <c r="F8" i="1"/>
  <c r="F12" i="1" s="1"/>
  <c r="F16" i="1" s="1"/>
  <c r="F20" i="1" s="1"/>
  <c r="F24" i="1" s="1"/>
  <c r="F28" i="1" s="1"/>
  <c r="F32" i="1" s="1"/>
  <c r="F36" i="1" s="1"/>
  <c r="F40" i="1" s="1"/>
  <c r="F44" i="1" s="1"/>
  <c r="F48" i="1" s="1"/>
  <c r="F52" i="1" s="1"/>
  <c r="F56" i="1" s="1"/>
  <c r="F60" i="1" s="1"/>
  <c r="F64" i="1" s="1"/>
  <c r="F68" i="1" s="1"/>
  <c r="F72" i="1" s="1"/>
  <c r="F76" i="1" s="1"/>
  <c r="F80" i="1" s="1"/>
  <c r="F84" i="1" s="1"/>
  <c r="F88" i="1" s="1"/>
  <c r="F92" i="1" s="1"/>
  <c r="F96" i="1" s="1"/>
  <c r="F100" i="1" s="1"/>
  <c r="F104" i="1" s="1"/>
  <c r="F108" i="1" s="1"/>
  <c r="F112" i="1" s="1"/>
  <c r="F116" i="1" s="1"/>
  <c r="F9" i="1"/>
  <c r="F13" i="1" s="1"/>
  <c r="F17" i="1" s="1"/>
  <c r="F21" i="1" s="1"/>
  <c r="F25" i="1" s="1"/>
  <c r="F29" i="1" s="1"/>
  <c r="F33" i="1" s="1"/>
  <c r="F37" i="1" s="1"/>
  <c r="F41" i="1" s="1"/>
  <c r="F45" i="1" s="1"/>
  <c r="F49" i="1" s="1"/>
  <c r="F53" i="1" s="1"/>
  <c r="F57" i="1" s="1"/>
  <c r="F61" i="1" s="1"/>
  <c r="F65" i="1" s="1"/>
  <c r="F69" i="1" s="1"/>
  <c r="F73" i="1" s="1"/>
  <c r="F77" i="1" s="1"/>
  <c r="F81" i="1" s="1"/>
  <c r="F85" i="1" s="1"/>
  <c r="F89" i="1" s="1"/>
  <c r="F93" i="1" s="1"/>
  <c r="F97" i="1" s="1"/>
  <c r="F101" i="1" s="1"/>
  <c r="F105" i="1" s="1"/>
  <c r="F109" i="1" s="1"/>
  <c r="F113" i="1" s="1"/>
  <c r="F117" i="1" s="1"/>
  <c r="F6" i="1"/>
  <c r="F10" i="1" s="1"/>
  <c r="F14" i="1" s="1"/>
  <c r="F18" i="1" s="1"/>
  <c r="F22" i="1" s="1"/>
  <c r="F26" i="1" s="1"/>
  <c r="F30" i="1" s="1"/>
  <c r="F34" i="1" s="1"/>
  <c r="F38" i="1" s="1"/>
  <c r="F42" i="1" s="1"/>
  <c r="F46" i="1" s="1"/>
  <c r="F50" i="1" s="1"/>
  <c r="F54" i="1" s="1"/>
  <c r="F58" i="1" s="1"/>
  <c r="F62" i="1" s="1"/>
  <c r="F66" i="1" s="1"/>
  <c r="F70" i="1" s="1"/>
  <c r="F74" i="1" s="1"/>
  <c r="F78" i="1" s="1"/>
  <c r="F82" i="1" s="1"/>
  <c r="F86" i="1" s="1"/>
  <c r="F90" i="1" s="1"/>
  <c r="F94" i="1" s="1"/>
  <c r="F98" i="1" s="1"/>
  <c r="F102" i="1" s="1"/>
  <c r="F106" i="1" s="1"/>
  <c r="F110" i="1" s="1"/>
  <c r="F114" i="1" s="1"/>
  <c r="F7" i="1"/>
  <c r="F11" i="1" s="1"/>
  <c r="F15" i="1" s="1"/>
  <c r="F19" i="1" s="1"/>
  <c r="F23" i="1" s="1"/>
  <c r="F27" i="1" s="1"/>
  <c r="F31" i="1" s="1"/>
  <c r="F35" i="1" s="1"/>
  <c r="F39" i="1" s="1"/>
  <c r="F43" i="1" s="1"/>
  <c r="F47" i="1" s="1"/>
  <c r="F51" i="1" s="1"/>
  <c r="F55" i="1" s="1"/>
  <c r="F59" i="1" s="1"/>
  <c r="F63" i="1" s="1"/>
  <c r="F67" i="1" s="1"/>
  <c r="F71" i="1" s="1"/>
  <c r="F75" i="1" s="1"/>
  <c r="F79" i="1" s="1"/>
  <c r="F83" i="1" s="1"/>
  <c r="F87" i="1" s="1"/>
  <c r="F91" i="1" s="1"/>
  <c r="F95" i="1" s="1"/>
  <c r="F99" i="1" s="1"/>
  <c r="F103" i="1" s="1"/>
  <c r="F107" i="1" s="1"/>
  <c r="F111" i="1" s="1"/>
  <c r="F115" i="1" s="1"/>
  <c r="E6" i="1"/>
  <c r="E10" i="1" s="1"/>
  <c r="E14" i="1" s="1"/>
  <c r="E18" i="1" s="1"/>
  <c r="E22" i="1" s="1"/>
  <c r="E26" i="1" s="1"/>
  <c r="E30" i="1" s="1"/>
  <c r="E34" i="1" s="1"/>
  <c r="E38" i="1" s="1"/>
  <c r="E42" i="1" s="1"/>
  <c r="E46" i="1" s="1"/>
  <c r="E50" i="1" s="1"/>
  <c r="E54" i="1" s="1"/>
  <c r="E58" i="1" s="1"/>
  <c r="E62" i="1" s="1"/>
  <c r="E66" i="1" s="1"/>
  <c r="E70" i="1" s="1"/>
  <c r="E74" i="1" s="1"/>
  <c r="E78" i="1" s="1"/>
  <c r="E82" i="1" s="1"/>
  <c r="E86" i="1" s="1"/>
  <c r="E90" i="1" s="1"/>
  <c r="E94" i="1" s="1"/>
  <c r="E98" i="1" s="1"/>
  <c r="E102" i="1" s="1"/>
  <c r="E106" i="1" s="1"/>
  <c r="E110" i="1" s="1"/>
  <c r="E114" i="1" s="1"/>
  <c r="E7" i="1"/>
  <c r="E11" i="1" s="1"/>
  <c r="E15" i="1" s="1"/>
  <c r="E19" i="1" s="1"/>
  <c r="E23" i="1" s="1"/>
  <c r="E27" i="1" s="1"/>
  <c r="E31" i="1" s="1"/>
  <c r="E35" i="1" s="1"/>
  <c r="E39" i="1" s="1"/>
  <c r="E43" i="1" s="1"/>
  <c r="E47" i="1" s="1"/>
  <c r="E51" i="1" s="1"/>
  <c r="E55" i="1" s="1"/>
  <c r="E59" i="1" s="1"/>
  <c r="E63" i="1" s="1"/>
  <c r="E67" i="1" s="1"/>
  <c r="E71" i="1" s="1"/>
  <c r="E75" i="1" s="1"/>
  <c r="E79" i="1" s="1"/>
  <c r="E83" i="1" s="1"/>
  <c r="E87" i="1" s="1"/>
  <c r="E91" i="1" s="1"/>
  <c r="E95" i="1" s="1"/>
  <c r="E99" i="1" s="1"/>
  <c r="E103" i="1" s="1"/>
  <c r="E107" i="1" s="1"/>
  <c r="E111" i="1" s="1"/>
  <c r="E115" i="1" s="1"/>
  <c r="E8" i="1"/>
  <c r="E12" i="1" s="1"/>
  <c r="E16" i="1" s="1"/>
  <c r="E20" i="1" s="1"/>
  <c r="E24" i="1" s="1"/>
  <c r="E28" i="1" s="1"/>
  <c r="E32" i="1" s="1"/>
  <c r="E36" i="1" s="1"/>
  <c r="E40" i="1" s="1"/>
  <c r="E44" i="1" s="1"/>
  <c r="E48" i="1" s="1"/>
  <c r="E52" i="1" s="1"/>
  <c r="E56" i="1" s="1"/>
  <c r="E60" i="1" s="1"/>
  <c r="E64" i="1" s="1"/>
  <c r="E68" i="1" s="1"/>
  <c r="E72" i="1" s="1"/>
  <c r="E76" i="1" s="1"/>
  <c r="E80" i="1" s="1"/>
  <c r="E84" i="1" s="1"/>
  <c r="E88" i="1" s="1"/>
  <c r="E92" i="1" s="1"/>
  <c r="E96" i="1" s="1"/>
  <c r="E100" i="1" s="1"/>
  <c r="E104" i="1" s="1"/>
  <c r="E108" i="1" s="1"/>
  <c r="E112" i="1" s="1"/>
  <c r="E116" i="1" s="1"/>
  <c r="E9" i="1"/>
  <c r="E13" i="1" s="1"/>
  <c r="E17" i="1" s="1"/>
  <c r="E21" i="1" s="1"/>
  <c r="E25" i="1" s="1"/>
  <c r="E29" i="1" s="1"/>
  <c r="E33" i="1" s="1"/>
  <c r="E37" i="1" s="1"/>
  <c r="E41" i="1" s="1"/>
  <c r="E45" i="1" s="1"/>
  <c r="E49" i="1" s="1"/>
  <c r="E53" i="1" s="1"/>
  <c r="E57" i="1" s="1"/>
  <c r="E61" i="1" s="1"/>
  <c r="E65" i="1" s="1"/>
  <c r="E69" i="1" s="1"/>
  <c r="E73" i="1" s="1"/>
  <c r="E77" i="1" s="1"/>
  <c r="E81" i="1" s="1"/>
  <c r="E85" i="1" s="1"/>
  <c r="E89" i="1" s="1"/>
  <c r="E93" i="1" s="1"/>
  <c r="E97" i="1" s="1"/>
  <c r="E101" i="1" s="1"/>
  <c r="E105" i="1" s="1"/>
  <c r="E109" i="1" s="1"/>
  <c r="E113" i="1" s="1"/>
  <c r="E117" i="1" s="1"/>
  <c r="G7" i="1"/>
  <c r="G59" i="1"/>
  <c r="G73" i="1"/>
  <c r="G94" i="1"/>
  <c r="G52" i="1"/>
  <c r="G14" i="1"/>
  <c r="G99" i="1"/>
  <c r="G74" i="1"/>
  <c r="G51" i="1"/>
  <c r="G113" i="1"/>
  <c r="G104" i="1"/>
  <c r="G111" i="1"/>
  <c r="G115" i="1"/>
  <c r="G65" i="1"/>
  <c r="G31" i="1"/>
  <c r="G63" i="1"/>
  <c r="G9" i="1"/>
  <c r="G117" i="1"/>
  <c r="G116" i="1"/>
  <c r="G32" i="1"/>
  <c r="G98" i="1"/>
  <c r="G17" i="1"/>
  <c r="G95" i="1"/>
  <c r="G33" i="1"/>
  <c r="G11" i="1"/>
  <c r="G108" i="1"/>
  <c r="G103" i="1"/>
  <c r="G67" i="1"/>
  <c r="G58" i="1"/>
  <c r="G5" i="1"/>
  <c r="G15" i="1"/>
  <c r="G107" i="1"/>
  <c r="G34" i="1"/>
  <c r="G71" i="1"/>
  <c r="G69" i="1"/>
  <c r="G93" i="1"/>
  <c r="G4" i="1"/>
  <c r="G22" i="1"/>
  <c r="G86" i="1"/>
  <c r="G21" i="1"/>
  <c r="G61" i="1"/>
  <c r="G56" i="1"/>
  <c r="G25" i="1"/>
  <c r="G43" i="1"/>
  <c r="G50" i="1"/>
  <c r="G77" i="1"/>
  <c r="G12" i="1"/>
  <c r="G64" i="1"/>
  <c r="G62" i="1"/>
  <c r="G78" i="1"/>
  <c r="G44" i="1"/>
  <c r="G13" i="1"/>
  <c r="G39" i="1"/>
  <c r="G70" i="1"/>
  <c r="G92" i="1"/>
  <c r="G49" i="1"/>
  <c r="G20" i="1"/>
  <c r="G23" i="1"/>
  <c r="G57" i="1"/>
  <c r="G102" i="1"/>
  <c r="G97" i="1"/>
  <c r="G37" i="1"/>
  <c r="G60" i="1"/>
  <c r="G96" i="1"/>
  <c r="G45" i="1"/>
  <c r="G81" i="1"/>
  <c r="G110" i="1"/>
  <c r="G40" i="1"/>
  <c r="G48" i="1"/>
  <c r="G72" i="1"/>
  <c r="G3" i="1"/>
  <c r="G101" i="1"/>
  <c r="G112" i="1"/>
  <c r="G114" i="1"/>
  <c r="G66" i="1"/>
  <c r="G87" i="1"/>
  <c r="G6" i="1"/>
  <c r="G89" i="1"/>
  <c r="G42" i="1"/>
  <c r="G24" i="1"/>
  <c r="G109" i="1"/>
  <c r="G83" i="1"/>
  <c r="G85" i="1"/>
  <c r="G54" i="1"/>
  <c r="G8" i="1"/>
  <c r="G79" i="1"/>
  <c r="G91" i="1"/>
  <c r="G2" i="1"/>
  <c r="G100" i="1"/>
  <c r="G27" i="1"/>
  <c r="G19" i="1"/>
  <c r="G30" i="1"/>
  <c r="G10" i="1"/>
  <c r="G106" i="1"/>
  <c r="G41" i="1"/>
  <c r="G36" i="1"/>
  <c r="G76" i="1"/>
  <c r="G38" i="1"/>
  <c r="G47" i="1"/>
  <c r="G105" i="1"/>
  <c r="G90" i="1"/>
  <c r="G84" i="1"/>
  <c r="G55" i="1"/>
  <c r="G16" i="1"/>
  <c r="G35" i="1"/>
  <c r="G88" i="1"/>
  <c r="G80" i="1"/>
  <c r="G68" i="1"/>
  <c r="G29" i="1"/>
  <c r="G46" i="1"/>
  <c r="G75" i="1"/>
  <c r="G53" i="1"/>
  <c r="G28" i="1"/>
  <c r="G18" i="1"/>
  <c r="G82" i="1"/>
  <c r="G26" i="1"/>
  <c r="C93" i="2" l="1"/>
  <c r="C103" i="2"/>
  <c r="C87" i="2"/>
  <c r="C71" i="2"/>
  <c r="C55" i="2"/>
  <c r="C39" i="2"/>
  <c r="C23" i="2"/>
  <c r="C7" i="2"/>
  <c r="C118" i="2"/>
  <c r="C102" i="2"/>
  <c r="C86" i="2"/>
  <c r="C70" i="2"/>
  <c r="C54" i="2"/>
  <c r="C38" i="2"/>
  <c r="C22" i="2"/>
  <c r="C6" i="2"/>
  <c r="C101" i="2"/>
  <c r="C52" i="2"/>
  <c r="C85" i="2"/>
  <c r="C5" i="2"/>
  <c r="C100" i="2"/>
  <c r="C36" i="2"/>
  <c r="C115" i="2"/>
  <c r="C83" i="2"/>
  <c r="C67" i="2"/>
  <c r="C51" i="2"/>
  <c r="C35" i="2"/>
  <c r="C19" i="2"/>
  <c r="C3" i="2"/>
  <c r="C114" i="2"/>
  <c r="C98" i="2"/>
  <c r="C82" i="2"/>
  <c r="C66" i="2"/>
  <c r="C50" i="2"/>
  <c r="C34" i="2"/>
  <c r="C18" i="2"/>
  <c r="C37" i="2"/>
  <c r="C20" i="2"/>
  <c r="C53" i="2"/>
  <c r="C84" i="2"/>
  <c r="C4" i="2"/>
  <c r="C99" i="2"/>
  <c r="C113" i="2"/>
  <c r="C97" i="2"/>
  <c r="C65" i="2"/>
  <c r="C33" i="2"/>
  <c r="C96" i="2"/>
  <c r="C64" i="2"/>
  <c r="C32" i="2"/>
  <c r="C16" i="2"/>
  <c r="C111" i="2"/>
  <c r="C95" i="2"/>
  <c r="C79" i="2"/>
  <c r="C63" i="2"/>
  <c r="C47" i="2"/>
  <c r="C31" i="2"/>
  <c r="C15" i="2"/>
  <c r="C69" i="2"/>
  <c r="C21" i="2"/>
  <c r="C116" i="2"/>
  <c r="C68" i="2"/>
  <c r="C81" i="2"/>
  <c r="C49" i="2"/>
  <c r="C17" i="2"/>
  <c r="C112" i="2"/>
  <c r="C80" i="2"/>
  <c r="C48" i="2"/>
  <c r="C110" i="2"/>
  <c r="C94" i="2"/>
  <c r="C78" i="2"/>
  <c r="C62" i="2"/>
  <c r="C46" i="2"/>
  <c r="C30" i="2"/>
  <c r="C14" i="2"/>
  <c r="C61" i="2"/>
  <c r="C76" i="2"/>
  <c r="C109" i="2"/>
  <c r="C45" i="2"/>
  <c r="C108" i="2"/>
  <c r="C60" i="2"/>
  <c r="C12" i="2"/>
  <c r="C75" i="2"/>
  <c r="C59" i="2"/>
  <c r="C43" i="2"/>
  <c r="C27" i="2"/>
  <c r="C11" i="2"/>
  <c r="C106" i="2"/>
  <c r="C90" i="2"/>
  <c r="C74" i="2"/>
  <c r="C58" i="2"/>
  <c r="C42" i="2"/>
  <c r="C26" i="2"/>
  <c r="C10" i="2"/>
  <c r="C29" i="2"/>
  <c r="C28" i="2"/>
  <c r="C107" i="2"/>
  <c r="C89" i="2"/>
  <c r="C25" i="2"/>
  <c r="C117" i="2"/>
  <c r="C77" i="2"/>
  <c r="C13" i="2"/>
  <c r="C92" i="2"/>
  <c r="C44" i="2"/>
  <c r="C91" i="2"/>
  <c r="C105" i="2"/>
  <c r="C73" i="2"/>
  <c r="C57" i="2"/>
  <c r="C41" i="2"/>
  <c r="C9" i="2"/>
  <c r="C104" i="2"/>
  <c r="C88" i="2"/>
  <c r="C72" i="2"/>
  <c r="C56" i="2"/>
  <c r="C40" i="2"/>
  <c r="C24" i="2"/>
  <c r="C8" i="2"/>
</calcChain>
</file>

<file path=xl/sharedStrings.xml><?xml version="1.0" encoding="utf-8"?>
<sst xmlns="http://schemas.openxmlformats.org/spreadsheetml/2006/main" count="245" uniqueCount="243">
  <si>
    <t>Data</t>
  </si>
  <si>
    <t>11752 - Índice da taxa de câmbio real efetiva (IPCA) - Jun/1994=100 - Índice</t>
  </si>
  <si>
    <t>Fonte</t>
  </si>
  <si>
    <t>BCB-DSTAT</t>
  </si>
  <si>
    <t>Year</t>
  </si>
  <si>
    <t>Quarter</t>
  </si>
  <si>
    <t>Start</t>
  </si>
  <si>
    <t>End</t>
  </si>
  <si>
    <t>B38</t>
  </si>
  <si>
    <t>B40</t>
  </si>
  <si>
    <t>B41</t>
  </si>
  <si>
    <t>B43</t>
  </si>
  <si>
    <t>B44</t>
  </si>
  <si>
    <t>B46</t>
  </si>
  <si>
    <t>B47</t>
  </si>
  <si>
    <t>B49</t>
  </si>
  <si>
    <t>B50</t>
  </si>
  <si>
    <t>B52</t>
  </si>
  <si>
    <t>B53</t>
  </si>
  <si>
    <t>B55</t>
  </si>
  <si>
    <t>B56</t>
  </si>
  <si>
    <t>B58</t>
  </si>
  <si>
    <t>B59</t>
  </si>
  <si>
    <t>B61</t>
  </si>
  <si>
    <t>B62</t>
  </si>
  <si>
    <t>B64</t>
  </si>
  <si>
    <t>B65</t>
  </si>
  <si>
    <t>B67</t>
  </si>
  <si>
    <t>B68</t>
  </si>
  <si>
    <t>B70</t>
  </si>
  <si>
    <t>B71</t>
  </si>
  <si>
    <t>B73</t>
  </si>
  <si>
    <t>B74</t>
  </si>
  <si>
    <t>B76</t>
  </si>
  <si>
    <t>B77</t>
  </si>
  <si>
    <t>B79</t>
  </si>
  <si>
    <t>B80</t>
  </si>
  <si>
    <t>B82</t>
  </si>
  <si>
    <t>B83</t>
  </si>
  <si>
    <t>B85</t>
  </si>
  <si>
    <t>B86</t>
  </si>
  <si>
    <t>B88</t>
  </si>
  <si>
    <t>B89</t>
  </si>
  <si>
    <t>B91</t>
  </si>
  <si>
    <t>B92</t>
  </si>
  <si>
    <t>B94</t>
  </si>
  <si>
    <t>B95</t>
  </si>
  <si>
    <t>B97</t>
  </si>
  <si>
    <t>B98</t>
  </si>
  <si>
    <t>B100</t>
  </si>
  <si>
    <t>B101</t>
  </si>
  <si>
    <t>B103</t>
  </si>
  <si>
    <t>B104</t>
  </si>
  <si>
    <t>B106</t>
  </si>
  <si>
    <t>B107</t>
  </si>
  <si>
    <t>B109</t>
  </si>
  <si>
    <t>B110</t>
  </si>
  <si>
    <t>B112</t>
  </si>
  <si>
    <t>B113</t>
  </si>
  <si>
    <t>B115</t>
  </si>
  <si>
    <t>B116</t>
  </si>
  <si>
    <t>B118</t>
  </si>
  <si>
    <t>B119</t>
  </si>
  <si>
    <t>B121</t>
  </si>
  <si>
    <t>B122</t>
  </si>
  <si>
    <t>B124</t>
  </si>
  <si>
    <t>B125</t>
  </si>
  <si>
    <t>B127</t>
  </si>
  <si>
    <t>B128</t>
  </si>
  <si>
    <t>B130</t>
  </si>
  <si>
    <t>B131</t>
  </si>
  <si>
    <t>B133</t>
  </si>
  <si>
    <t>B134</t>
  </si>
  <si>
    <t>B136</t>
  </si>
  <si>
    <t>B137</t>
  </si>
  <si>
    <t>B139</t>
  </si>
  <si>
    <t>B140</t>
  </si>
  <si>
    <t>B142</t>
  </si>
  <si>
    <t>B143</t>
  </si>
  <si>
    <t>B145</t>
  </si>
  <si>
    <t>B146</t>
  </si>
  <si>
    <t>B148</t>
  </si>
  <si>
    <t>B149</t>
  </si>
  <si>
    <t>B151</t>
  </si>
  <si>
    <t>B152</t>
  </si>
  <si>
    <t>B154</t>
  </si>
  <si>
    <t>B155</t>
  </si>
  <si>
    <t>.</t>
  </si>
  <si>
    <t>Quarterly Series (jun/1994 = 100)</t>
  </si>
  <si>
    <t>Final Quarterly Series (2015.1 = 100)</t>
  </si>
  <si>
    <t>B2</t>
  </si>
  <si>
    <t>B4</t>
  </si>
  <si>
    <t>B5</t>
  </si>
  <si>
    <t>B7</t>
  </si>
  <si>
    <t>B8</t>
  </si>
  <si>
    <t>B11</t>
  </si>
  <si>
    <t>B14</t>
  </si>
  <si>
    <t>B17</t>
  </si>
  <si>
    <t>B20</t>
  </si>
  <si>
    <t>B23</t>
  </si>
  <si>
    <t>B26</t>
  </si>
  <si>
    <t>B29</t>
  </si>
  <si>
    <t>B32</t>
  </si>
  <si>
    <t>B35</t>
  </si>
  <si>
    <t>B158</t>
  </si>
  <si>
    <t>B161</t>
  </si>
  <si>
    <t>B164</t>
  </si>
  <si>
    <t>B167</t>
  </si>
  <si>
    <t>B170</t>
  </si>
  <si>
    <t>B173</t>
  </si>
  <si>
    <t>B176</t>
  </si>
  <si>
    <t>B179</t>
  </si>
  <si>
    <t>B182</t>
  </si>
  <si>
    <t>B185</t>
  </si>
  <si>
    <t>B188</t>
  </si>
  <si>
    <t>B191</t>
  </si>
  <si>
    <t>B194</t>
  </si>
  <si>
    <t>B197</t>
  </si>
  <si>
    <t>B200</t>
  </si>
  <si>
    <t>B203</t>
  </si>
  <si>
    <t>B206</t>
  </si>
  <si>
    <t>B209</t>
  </si>
  <si>
    <t>B212</t>
  </si>
  <si>
    <t>B215</t>
  </si>
  <si>
    <t>B218</t>
  </si>
  <si>
    <t>B221</t>
  </si>
  <si>
    <t>B224</t>
  </si>
  <si>
    <t>B227</t>
  </si>
  <si>
    <t>B230</t>
  </si>
  <si>
    <t>B233</t>
  </si>
  <si>
    <t>B236</t>
  </si>
  <si>
    <t>B239</t>
  </si>
  <si>
    <t>B242</t>
  </si>
  <si>
    <t>B245</t>
  </si>
  <si>
    <t>B248</t>
  </si>
  <si>
    <t>B251</t>
  </si>
  <si>
    <t>B254</t>
  </si>
  <si>
    <t>B257</t>
  </si>
  <si>
    <t>B260</t>
  </si>
  <si>
    <t>B263</t>
  </si>
  <si>
    <t>B266</t>
  </si>
  <si>
    <t>B269</t>
  </si>
  <si>
    <t>B272</t>
  </si>
  <si>
    <t>B275</t>
  </si>
  <si>
    <t>B278</t>
  </si>
  <si>
    <t>B281</t>
  </si>
  <si>
    <t>B284</t>
  </si>
  <si>
    <t>B287</t>
  </si>
  <si>
    <t>B290</t>
  </si>
  <si>
    <t>B293</t>
  </si>
  <si>
    <t>B296</t>
  </si>
  <si>
    <t>B299</t>
  </si>
  <si>
    <t>B302</t>
  </si>
  <si>
    <t>B305</t>
  </si>
  <si>
    <t>B308</t>
  </si>
  <si>
    <t>B311</t>
  </si>
  <si>
    <t>B314</t>
  </si>
  <si>
    <t>B317</t>
  </si>
  <si>
    <t>B320</t>
  </si>
  <si>
    <t>B323</t>
  </si>
  <si>
    <t>B326</t>
  </si>
  <si>
    <t>B329</t>
  </si>
  <si>
    <t>B332</t>
  </si>
  <si>
    <t>B335</t>
  </si>
  <si>
    <t>B338</t>
  </si>
  <si>
    <t>B341</t>
  </si>
  <si>
    <t>B344</t>
  </si>
  <si>
    <t>B347</t>
  </si>
  <si>
    <t>B10</t>
  </si>
  <si>
    <t>B13</t>
  </si>
  <si>
    <t>B16</t>
  </si>
  <si>
    <t>B19</t>
  </si>
  <si>
    <t>B22</t>
  </si>
  <si>
    <t>B25</t>
  </si>
  <si>
    <t>B28</t>
  </si>
  <si>
    <t>B31</t>
  </si>
  <si>
    <t>B34</t>
  </si>
  <si>
    <t>B37</t>
  </si>
  <si>
    <t>B157</t>
  </si>
  <si>
    <t>B160</t>
  </si>
  <si>
    <t>B163</t>
  </si>
  <si>
    <t>B166</t>
  </si>
  <si>
    <t>B169</t>
  </si>
  <si>
    <t>B172</t>
  </si>
  <si>
    <t>B175</t>
  </si>
  <si>
    <t>B178</t>
  </si>
  <si>
    <t>B181</t>
  </si>
  <si>
    <t>B184</t>
  </si>
  <si>
    <t>B187</t>
  </si>
  <si>
    <t>B190</t>
  </si>
  <si>
    <t>B193</t>
  </si>
  <si>
    <t>B196</t>
  </si>
  <si>
    <t>B199</t>
  </si>
  <si>
    <t>B202</t>
  </si>
  <si>
    <t>B205</t>
  </si>
  <si>
    <t>B208</t>
  </si>
  <si>
    <t>B211</t>
  </si>
  <si>
    <t>B214</t>
  </si>
  <si>
    <t>B217</t>
  </si>
  <si>
    <t>B220</t>
  </si>
  <si>
    <t>B223</t>
  </si>
  <si>
    <t>B226</t>
  </si>
  <si>
    <t>B229</t>
  </si>
  <si>
    <t>B232</t>
  </si>
  <si>
    <t>B235</t>
  </si>
  <si>
    <t>B238</t>
  </si>
  <si>
    <t>B241</t>
  </si>
  <si>
    <t>B244</t>
  </si>
  <si>
    <t>B247</t>
  </si>
  <si>
    <t>B250</t>
  </si>
  <si>
    <t>B253</t>
  </si>
  <si>
    <t>B256</t>
  </si>
  <si>
    <t>B259</t>
  </si>
  <si>
    <t>B262</t>
  </si>
  <si>
    <t>B265</t>
  </si>
  <si>
    <t>B268</t>
  </si>
  <si>
    <t>B271</t>
  </si>
  <si>
    <t>B274</t>
  </si>
  <si>
    <t>B277</t>
  </si>
  <si>
    <t>B280</t>
  </si>
  <si>
    <t>B283</t>
  </si>
  <si>
    <t>B286</t>
  </si>
  <si>
    <t>B289</t>
  </si>
  <si>
    <t>B292</t>
  </si>
  <si>
    <t>B295</t>
  </si>
  <si>
    <t>B298</t>
  </si>
  <si>
    <t>B301</t>
  </si>
  <si>
    <t>B304</t>
  </si>
  <si>
    <t>B307</t>
  </si>
  <si>
    <t>B310</t>
  </si>
  <si>
    <t>B313</t>
  </si>
  <si>
    <t>B316</t>
  </si>
  <si>
    <t>B319</t>
  </si>
  <si>
    <t>B322</t>
  </si>
  <si>
    <t>B325</t>
  </si>
  <si>
    <t>B328</t>
  </si>
  <si>
    <t>B331</t>
  </si>
  <si>
    <t>B334</t>
  </si>
  <si>
    <t>B337</t>
  </si>
  <si>
    <t>B340</t>
  </si>
  <si>
    <t>B343</t>
  </si>
  <si>
    <t>B346</t>
  </si>
  <si>
    <t>B349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</si>
</sst>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8"/>
      <color theme="3"/>
      <name val="Aptos Display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57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8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7" fontId="0" fillId="0" borderId="0" xfId="0" applyNumberFormat="1"/>
    <xf numFmtId="0" fontId="0" fillId="33" borderId="0" xfId="0" applyFill="1"/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Monthly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'STP-20240715200231630'!$A$2:$A$349</c:f>
              <c:numCache>
                <c:formatCode>mmm\-yy</c:formatCode>
                <c:ptCount val="348"/>
                <c:pt idx="0">
                  <c:v>34700</c:v>
                </c:pt>
                <c:pt idx="1">
                  <c:v>34731</c:v>
                </c:pt>
                <c:pt idx="2">
                  <c:v>34759</c:v>
                </c:pt>
                <c:pt idx="3">
                  <c:v>34790</c:v>
                </c:pt>
                <c:pt idx="4">
                  <c:v>34820</c:v>
                </c:pt>
                <c:pt idx="5">
                  <c:v>34851</c:v>
                </c:pt>
                <c:pt idx="6">
                  <c:v>34881</c:v>
                </c:pt>
                <c:pt idx="7">
                  <c:v>34912</c:v>
                </c:pt>
                <c:pt idx="8">
                  <c:v>34943</c:v>
                </c:pt>
                <c:pt idx="9">
                  <c:v>34973</c:v>
                </c:pt>
                <c:pt idx="10">
                  <c:v>35004</c:v>
                </c:pt>
                <c:pt idx="11">
                  <c:v>35034</c:v>
                </c:pt>
                <c:pt idx="12">
                  <c:v>35065</c:v>
                </c:pt>
                <c:pt idx="13">
                  <c:v>35096</c:v>
                </c:pt>
                <c:pt idx="14">
                  <c:v>35125</c:v>
                </c:pt>
                <c:pt idx="15">
                  <c:v>35156</c:v>
                </c:pt>
                <c:pt idx="16">
                  <c:v>35186</c:v>
                </c:pt>
                <c:pt idx="17">
                  <c:v>35217</c:v>
                </c:pt>
                <c:pt idx="18">
                  <c:v>35247</c:v>
                </c:pt>
                <c:pt idx="19">
                  <c:v>35278</c:v>
                </c:pt>
                <c:pt idx="20">
                  <c:v>35309</c:v>
                </c:pt>
                <c:pt idx="21">
                  <c:v>35339</c:v>
                </c:pt>
                <c:pt idx="22">
                  <c:v>35370</c:v>
                </c:pt>
                <c:pt idx="23">
                  <c:v>35400</c:v>
                </c:pt>
                <c:pt idx="24">
                  <c:v>35431</c:v>
                </c:pt>
                <c:pt idx="25">
                  <c:v>35462</c:v>
                </c:pt>
                <c:pt idx="26">
                  <c:v>35490</c:v>
                </c:pt>
                <c:pt idx="27">
                  <c:v>35521</c:v>
                </c:pt>
                <c:pt idx="28">
                  <c:v>35551</c:v>
                </c:pt>
                <c:pt idx="29">
                  <c:v>35582</c:v>
                </c:pt>
                <c:pt idx="30">
                  <c:v>35612</c:v>
                </c:pt>
                <c:pt idx="31">
                  <c:v>35643</c:v>
                </c:pt>
                <c:pt idx="32">
                  <c:v>35674</c:v>
                </c:pt>
                <c:pt idx="33">
                  <c:v>35704</c:v>
                </c:pt>
                <c:pt idx="34">
                  <c:v>35735</c:v>
                </c:pt>
                <c:pt idx="35">
                  <c:v>35765</c:v>
                </c:pt>
                <c:pt idx="36">
                  <c:v>35796</c:v>
                </c:pt>
                <c:pt idx="37">
                  <c:v>35827</c:v>
                </c:pt>
                <c:pt idx="38">
                  <c:v>35855</c:v>
                </c:pt>
                <c:pt idx="39">
                  <c:v>35886</c:v>
                </c:pt>
                <c:pt idx="40">
                  <c:v>35916</c:v>
                </c:pt>
                <c:pt idx="41">
                  <c:v>35947</c:v>
                </c:pt>
                <c:pt idx="42">
                  <c:v>35977</c:v>
                </c:pt>
                <c:pt idx="43">
                  <c:v>36008</c:v>
                </c:pt>
                <c:pt idx="44">
                  <c:v>36039</c:v>
                </c:pt>
                <c:pt idx="45">
                  <c:v>36069</c:v>
                </c:pt>
                <c:pt idx="46">
                  <c:v>36100</c:v>
                </c:pt>
                <c:pt idx="47">
                  <c:v>36130</c:v>
                </c:pt>
                <c:pt idx="48">
                  <c:v>36161</c:v>
                </c:pt>
                <c:pt idx="49">
                  <c:v>36192</c:v>
                </c:pt>
                <c:pt idx="50">
                  <c:v>36220</c:v>
                </c:pt>
                <c:pt idx="51">
                  <c:v>36251</c:v>
                </c:pt>
                <c:pt idx="52">
                  <c:v>36281</c:v>
                </c:pt>
                <c:pt idx="53">
                  <c:v>36312</c:v>
                </c:pt>
                <c:pt idx="54">
                  <c:v>36342</c:v>
                </c:pt>
                <c:pt idx="55">
                  <c:v>36373</c:v>
                </c:pt>
                <c:pt idx="56">
                  <c:v>36404</c:v>
                </c:pt>
                <c:pt idx="57">
                  <c:v>36434</c:v>
                </c:pt>
                <c:pt idx="58">
                  <c:v>36465</c:v>
                </c:pt>
                <c:pt idx="59">
                  <c:v>36495</c:v>
                </c:pt>
                <c:pt idx="60">
                  <c:v>36526</c:v>
                </c:pt>
                <c:pt idx="61">
                  <c:v>36557</c:v>
                </c:pt>
                <c:pt idx="62">
                  <c:v>36586</c:v>
                </c:pt>
                <c:pt idx="63">
                  <c:v>36617</c:v>
                </c:pt>
                <c:pt idx="64">
                  <c:v>36647</c:v>
                </c:pt>
                <c:pt idx="65">
                  <c:v>36678</c:v>
                </c:pt>
                <c:pt idx="66">
                  <c:v>36708</c:v>
                </c:pt>
                <c:pt idx="67">
                  <c:v>36739</c:v>
                </c:pt>
                <c:pt idx="68">
                  <c:v>36770</c:v>
                </c:pt>
                <c:pt idx="69">
                  <c:v>36800</c:v>
                </c:pt>
                <c:pt idx="70">
                  <c:v>36831</c:v>
                </c:pt>
                <c:pt idx="71">
                  <c:v>36861</c:v>
                </c:pt>
                <c:pt idx="72">
                  <c:v>36892</c:v>
                </c:pt>
                <c:pt idx="73">
                  <c:v>36923</c:v>
                </c:pt>
                <c:pt idx="74">
                  <c:v>36951</c:v>
                </c:pt>
                <c:pt idx="75">
                  <c:v>36982</c:v>
                </c:pt>
                <c:pt idx="76">
                  <c:v>37012</c:v>
                </c:pt>
                <c:pt idx="77">
                  <c:v>37043</c:v>
                </c:pt>
                <c:pt idx="78">
                  <c:v>37073</c:v>
                </c:pt>
                <c:pt idx="79">
                  <c:v>37104</c:v>
                </c:pt>
                <c:pt idx="80">
                  <c:v>37135</c:v>
                </c:pt>
                <c:pt idx="81">
                  <c:v>37165</c:v>
                </c:pt>
                <c:pt idx="82">
                  <c:v>37196</c:v>
                </c:pt>
                <c:pt idx="83">
                  <c:v>37226</c:v>
                </c:pt>
                <c:pt idx="84">
                  <c:v>37257</c:v>
                </c:pt>
                <c:pt idx="85">
                  <c:v>37288</c:v>
                </c:pt>
                <c:pt idx="86">
                  <c:v>37316</c:v>
                </c:pt>
                <c:pt idx="87">
                  <c:v>37347</c:v>
                </c:pt>
                <c:pt idx="88">
                  <c:v>37377</c:v>
                </c:pt>
                <c:pt idx="89">
                  <c:v>37408</c:v>
                </c:pt>
                <c:pt idx="90">
                  <c:v>37438</c:v>
                </c:pt>
                <c:pt idx="91">
                  <c:v>37469</c:v>
                </c:pt>
                <c:pt idx="92">
                  <c:v>37500</c:v>
                </c:pt>
                <c:pt idx="93">
                  <c:v>37530</c:v>
                </c:pt>
                <c:pt idx="94">
                  <c:v>37561</c:v>
                </c:pt>
                <c:pt idx="95">
                  <c:v>37591</c:v>
                </c:pt>
                <c:pt idx="96">
                  <c:v>37622</c:v>
                </c:pt>
                <c:pt idx="97">
                  <c:v>37653</c:v>
                </c:pt>
                <c:pt idx="98">
                  <c:v>37681</c:v>
                </c:pt>
                <c:pt idx="99">
                  <c:v>37712</c:v>
                </c:pt>
                <c:pt idx="100">
                  <c:v>37742</c:v>
                </c:pt>
                <c:pt idx="101">
                  <c:v>37773</c:v>
                </c:pt>
                <c:pt idx="102">
                  <c:v>37803</c:v>
                </c:pt>
                <c:pt idx="103">
                  <c:v>37834</c:v>
                </c:pt>
                <c:pt idx="104">
                  <c:v>37865</c:v>
                </c:pt>
                <c:pt idx="105">
                  <c:v>37895</c:v>
                </c:pt>
                <c:pt idx="106">
                  <c:v>37926</c:v>
                </c:pt>
                <c:pt idx="107">
                  <c:v>37956</c:v>
                </c:pt>
                <c:pt idx="108">
                  <c:v>37987</c:v>
                </c:pt>
                <c:pt idx="109">
                  <c:v>38018</c:v>
                </c:pt>
                <c:pt idx="110">
                  <c:v>38047</c:v>
                </c:pt>
                <c:pt idx="111">
                  <c:v>38078</c:v>
                </c:pt>
                <c:pt idx="112">
                  <c:v>38108</c:v>
                </c:pt>
                <c:pt idx="113">
                  <c:v>38139</c:v>
                </c:pt>
                <c:pt idx="114">
                  <c:v>38169</c:v>
                </c:pt>
                <c:pt idx="115">
                  <c:v>38200</c:v>
                </c:pt>
                <c:pt idx="116">
                  <c:v>38231</c:v>
                </c:pt>
                <c:pt idx="117">
                  <c:v>38261</c:v>
                </c:pt>
                <c:pt idx="118">
                  <c:v>38292</c:v>
                </c:pt>
                <c:pt idx="119">
                  <c:v>38322</c:v>
                </c:pt>
                <c:pt idx="120">
                  <c:v>38353</c:v>
                </c:pt>
                <c:pt idx="121">
                  <c:v>38384</c:v>
                </c:pt>
                <c:pt idx="122">
                  <c:v>38412</c:v>
                </c:pt>
                <c:pt idx="123">
                  <c:v>38443</c:v>
                </c:pt>
                <c:pt idx="124">
                  <c:v>38473</c:v>
                </c:pt>
                <c:pt idx="125">
                  <c:v>38504</c:v>
                </c:pt>
                <c:pt idx="126">
                  <c:v>38534</c:v>
                </c:pt>
                <c:pt idx="127">
                  <c:v>38565</c:v>
                </c:pt>
                <c:pt idx="128">
                  <c:v>38596</c:v>
                </c:pt>
                <c:pt idx="129">
                  <c:v>38626</c:v>
                </c:pt>
                <c:pt idx="130">
                  <c:v>38657</c:v>
                </c:pt>
                <c:pt idx="131">
                  <c:v>38687</c:v>
                </c:pt>
                <c:pt idx="132">
                  <c:v>38718</c:v>
                </c:pt>
                <c:pt idx="133">
                  <c:v>38749</c:v>
                </c:pt>
                <c:pt idx="134">
                  <c:v>38777</c:v>
                </c:pt>
                <c:pt idx="135">
                  <c:v>38808</c:v>
                </c:pt>
                <c:pt idx="136">
                  <c:v>38838</c:v>
                </c:pt>
                <c:pt idx="137">
                  <c:v>38869</c:v>
                </c:pt>
                <c:pt idx="138">
                  <c:v>38899</c:v>
                </c:pt>
                <c:pt idx="139">
                  <c:v>38930</c:v>
                </c:pt>
                <c:pt idx="140">
                  <c:v>38961</c:v>
                </c:pt>
                <c:pt idx="141">
                  <c:v>38991</c:v>
                </c:pt>
                <c:pt idx="142">
                  <c:v>39022</c:v>
                </c:pt>
                <c:pt idx="143">
                  <c:v>39052</c:v>
                </c:pt>
                <c:pt idx="144">
                  <c:v>39083</c:v>
                </c:pt>
                <c:pt idx="145">
                  <c:v>39114</c:v>
                </c:pt>
                <c:pt idx="146">
                  <c:v>39142</c:v>
                </c:pt>
                <c:pt idx="147">
                  <c:v>39173</c:v>
                </c:pt>
                <c:pt idx="148">
                  <c:v>39203</c:v>
                </c:pt>
                <c:pt idx="149">
                  <c:v>39234</c:v>
                </c:pt>
                <c:pt idx="150">
                  <c:v>39264</c:v>
                </c:pt>
                <c:pt idx="151">
                  <c:v>39295</c:v>
                </c:pt>
                <c:pt idx="152">
                  <c:v>39326</c:v>
                </c:pt>
                <c:pt idx="153">
                  <c:v>39356</c:v>
                </c:pt>
                <c:pt idx="154">
                  <c:v>39387</c:v>
                </c:pt>
                <c:pt idx="155">
                  <c:v>39417</c:v>
                </c:pt>
                <c:pt idx="156">
                  <c:v>39448</c:v>
                </c:pt>
                <c:pt idx="157">
                  <c:v>39479</c:v>
                </c:pt>
                <c:pt idx="158">
                  <c:v>39508</c:v>
                </c:pt>
                <c:pt idx="159">
                  <c:v>39539</c:v>
                </c:pt>
                <c:pt idx="160">
                  <c:v>39569</c:v>
                </c:pt>
                <c:pt idx="161">
                  <c:v>39600</c:v>
                </c:pt>
                <c:pt idx="162">
                  <c:v>39630</c:v>
                </c:pt>
                <c:pt idx="163">
                  <c:v>39661</c:v>
                </c:pt>
                <c:pt idx="164">
                  <c:v>39692</c:v>
                </c:pt>
                <c:pt idx="165">
                  <c:v>39722</c:v>
                </c:pt>
                <c:pt idx="166">
                  <c:v>39753</c:v>
                </c:pt>
                <c:pt idx="167">
                  <c:v>39783</c:v>
                </c:pt>
                <c:pt idx="168">
                  <c:v>39814</c:v>
                </c:pt>
                <c:pt idx="169">
                  <c:v>39845</c:v>
                </c:pt>
                <c:pt idx="170">
                  <c:v>39873</c:v>
                </c:pt>
                <c:pt idx="171">
                  <c:v>39904</c:v>
                </c:pt>
                <c:pt idx="172">
                  <c:v>39934</c:v>
                </c:pt>
                <c:pt idx="173">
                  <c:v>39965</c:v>
                </c:pt>
                <c:pt idx="174">
                  <c:v>39995</c:v>
                </c:pt>
                <c:pt idx="175">
                  <c:v>40026</c:v>
                </c:pt>
                <c:pt idx="176">
                  <c:v>40057</c:v>
                </c:pt>
                <c:pt idx="177">
                  <c:v>40087</c:v>
                </c:pt>
                <c:pt idx="178">
                  <c:v>40118</c:v>
                </c:pt>
                <c:pt idx="179">
                  <c:v>40148</c:v>
                </c:pt>
                <c:pt idx="180">
                  <c:v>40179</c:v>
                </c:pt>
                <c:pt idx="181">
                  <c:v>40210</c:v>
                </c:pt>
                <c:pt idx="182">
                  <c:v>40238</c:v>
                </c:pt>
                <c:pt idx="183">
                  <c:v>40269</c:v>
                </c:pt>
                <c:pt idx="184">
                  <c:v>40299</c:v>
                </c:pt>
                <c:pt idx="185">
                  <c:v>40330</c:v>
                </c:pt>
                <c:pt idx="186">
                  <c:v>40360</c:v>
                </c:pt>
                <c:pt idx="187">
                  <c:v>40391</c:v>
                </c:pt>
                <c:pt idx="188">
                  <c:v>40422</c:v>
                </c:pt>
                <c:pt idx="189">
                  <c:v>40452</c:v>
                </c:pt>
                <c:pt idx="190">
                  <c:v>40483</c:v>
                </c:pt>
                <c:pt idx="191">
                  <c:v>40513</c:v>
                </c:pt>
                <c:pt idx="192">
                  <c:v>40544</c:v>
                </c:pt>
                <c:pt idx="193">
                  <c:v>40575</c:v>
                </c:pt>
                <c:pt idx="194">
                  <c:v>40603</c:v>
                </c:pt>
                <c:pt idx="195">
                  <c:v>40634</c:v>
                </c:pt>
                <c:pt idx="196">
                  <c:v>40664</c:v>
                </c:pt>
                <c:pt idx="197">
                  <c:v>40695</c:v>
                </c:pt>
                <c:pt idx="198">
                  <c:v>40725</c:v>
                </c:pt>
                <c:pt idx="199">
                  <c:v>40756</c:v>
                </c:pt>
                <c:pt idx="200">
                  <c:v>40787</c:v>
                </c:pt>
                <c:pt idx="201">
                  <c:v>40817</c:v>
                </c:pt>
                <c:pt idx="202">
                  <c:v>40848</c:v>
                </c:pt>
                <c:pt idx="203">
                  <c:v>40878</c:v>
                </c:pt>
                <c:pt idx="204">
                  <c:v>40909</c:v>
                </c:pt>
                <c:pt idx="205">
                  <c:v>40940</c:v>
                </c:pt>
                <c:pt idx="206">
                  <c:v>40969</c:v>
                </c:pt>
                <c:pt idx="207">
                  <c:v>41000</c:v>
                </c:pt>
                <c:pt idx="208">
                  <c:v>41030</c:v>
                </c:pt>
                <c:pt idx="209">
                  <c:v>41061</c:v>
                </c:pt>
                <c:pt idx="210">
                  <c:v>41091</c:v>
                </c:pt>
                <c:pt idx="211">
                  <c:v>41122</c:v>
                </c:pt>
                <c:pt idx="212">
                  <c:v>41153</c:v>
                </c:pt>
                <c:pt idx="213">
                  <c:v>41183</c:v>
                </c:pt>
                <c:pt idx="214">
                  <c:v>41214</c:v>
                </c:pt>
                <c:pt idx="215">
                  <c:v>41244</c:v>
                </c:pt>
                <c:pt idx="216">
                  <c:v>41275</c:v>
                </c:pt>
                <c:pt idx="217">
                  <c:v>41306</c:v>
                </c:pt>
                <c:pt idx="218">
                  <c:v>41334</c:v>
                </c:pt>
                <c:pt idx="219">
                  <c:v>41365</c:v>
                </c:pt>
                <c:pt idx="220">
                  <c:v>41395</c:v>
                </c:pt>
                <c:pt idx="221">
                  <c:v>41426</c:v>
                </c:pt>
                <c:pt idx="222">
                  <c:v>41456</c:v>
                </c:pt>
                <c:pt idx="223">
                  <c:v>41487</c:v>
                </c:pt>
                <c:pt idx="224">
                  <c:v>41518</c:v>
                </c:pt>
                <c:pt idx="225">
                  <c:v>41548</c:v>
                </c:pt>
                <c:pt idx="226">
                  <c:v>41579</c:v>
                </c:pt>
                <c:pt idx="227">
                  <c:v>41609</c:v>
                </c:pt>
                <c:pt idx="228">
                  <c:v>41640</c:v>
                </c:pt>
                <c:pt idx="229">
                  <c:v>41671</c:v>
                </c:pt>
                <c:pt idx="230">
                  <c:v>41699</c:v>
                </c:pt>
                <c:pt idx="231">
                  <c:v>41730</c:v>
                </c:pt>
                <c:pt idx="232">
                  <c:v>41760</c:v>
                </c:pt>
                <c:pt idx="233">
                  <c:v>41791</c:v>
                </c:pt>
                <c:pt idx="234">
                  <c:v>41821</c:v>
                </c:pt>
                <c:pt idx="235">
                  <c:v>41852</c:v>
                </c:pt>
                <c:pt idx="236">
                  <c:v>41883</c:v>
                </c:pt>
                <c:pt idx="237">
                  <c:v>41913</c:v>
                </c:pt>
                <c:pt idx="238">
                  <c:v>41944</c:v>
                </c:pt>
                <c:pt idx="239">
                  <c:v>41974</c:v>
                </c:pt>
                <c:pt idx="240">
                  <c:v>42005</c:v>
                </c:pt>
                <c:pt idx="241">
                  <c:v>42036</c:v>
                </c:pt>
                <c:pt idx="242">
                  <c:v>42064</c:v>
                </c:pt>
                <c:pt idx="243">
                  <c:v>42095</c:v>
                </c:pt>
                <c:pt idx="244">
                  <c:v>42125</c:v>
                </c:pt>
                <c:pt idx="245">
                  <c:v>42156</c:v>
                </c:pt>
                <c:pt idx="246">
                  <c:v>42186</c:v>
                </c:pt>
                <c:pt idx="247">
                  <c:v>42217</c:v>
                </c:pt>
                <c:pt idx="248">
                  <c:v>42248</c:v>
                </c:pt>
                <c:pt idx="249">
                  <c:v>42278</c:v>
                </c:pt>
                <c:pt idx="250">
                  <c:v>42309</c:v>
                </c:pt>
                <c:pt idx="251">
                  <c:v>42339</c:v>
                </c:pt>
                <c:pt idx="252">
                  <c:v>42370</c:v>
                </c:pt>
                <c:pt idx="253">
                  <c:v>42401</c:v>
                </c:pt>
                <c:pt idx="254">
                  <c:v>42430</c:v>
                </c:pt>
                <c:pt idx="255">
                  <c:v>42461</c:v>
                </c:pt>
                <c:pt idx="256">
                  <c:v>42491</c:v>
                </c:pt>
                <c:pt idx="257">
                  <c:v>42522</c:v>
                </c:pt>
                <c:pt idx="258">
                  <c:v>42552</c:v>
                </c:pt>
                <c:pt idx="259">
                  <c:v>42583</c:v>
                </c:pt>
                <c:pt idx="260">
                  <c:v>42614</c:v>
                </c:pt>
                <c:pt idx="261">
                  <c:v>42644</c:v>
                </c:pt>
                <c:pt idx="262">
                  <c:v>42675</c:v>
                </c:pt>
                <c:pt idx="263">
                  <c:v>42705</c:v>
                </c:pt>
                <c:pt idx="264">
                  <c:v>42736</c:v>
                </c:pt>
                <c:pt idx="265">
                  <c:v>42767</c:v>
                </c:pt>
                <c:pt idx="266">
                  <c:v>42795</c:v>
                </c:pt>
                <c:pt idx="267">
                  <c:v>42826</c:v>
                </c:pt>
                <c:pt idx="268">
                  <c:v>42856</c:v>
                </c:pt>
                <c:pt idx="269">
                  <c:v>42887</c:v>
                </c:pt>
                <c:pt idx="270">
                  <c:v>42917</c:v>
                </c:pt>
                <c:pt idx="271">
                  <c:v>42948</c:v>
                </c:pt>
                <c:pt idx="272">
                  <c:v>42979</c:v>
                </c:pt>
                <c:pt idx="273">
                  <c:v>43009</c:v>
                </c:pt>
                <c:pt idx="274">
                  <c:v>43040</c:v>
                </c:pt>
                <c:pt idx="275">
                  <c:v>43070</c:v>
                </c:pt>
                <c:pt idx="276">
                  <c:v>43101</c:v>
                </c:pt>
                <c:pt idx="277">
                  <c:v>43132</c:v>
                </c:pt>
                <c:pt idx="278">
                  <c:v>43160</c:v>
                </c:pt>
                <c:pt idx="279">
                  <c:v>43191</c:v>
                </c:pt>
                <c:pt idx="280">
                  <c:v>43221</c:v>
                </c:pt>
                <c:pt idx="281">
                  <c:v>43252</c:v>
                </c:pt>
                <c:pt idx="282">
                  <c:v>43282</c:v>
                </c:pt>
                <c:pt idx="283">
                  <c:v>43313</c:v>
                </c:pt>
                <c:pt idx="284">
                  <c:v>43344</c:v>
                </c:pt>
                <c:pt idx="285">
                  <c:v>43374</c:v>
                </c:pt>
                <c:pt idx="286">
                  <c:v>43405</c:v>
                </c:pt>
                <c:pt idx="287">
                  <c:v>43435</c:v>
                </c:pt>
                <c:pt idx="288">
                  <c:v>43466</c:v>
                </c:pt>
                <c:pt idx="289">
                  <c:v>43497</c:v>
                </c:pt>
                <c:pt idx="290">
                  <c:v>43525</c:v>
                </c:pt>
                <c:pt idx="291">
                  <c:v>43556</c:v>
                </c:pt>
                <c:pt idx="292">
                  <c:v>43586</c:v>
                </c:pt>
                <c:pt idx="293">
                  <c:v>43617</c:v>
                </c:pt>
                <c:pt idx="294">
                  <c:v>43647</c:v>
                </c:pt>
                <c:pt idx="295">
                  <c:v>43678</c:v>
                </c:pt>
                <c:pt idx="296">
                  <c:v>43709</c:v>
                </c:pt>
                <c:pt idx="297">
                  <c:v>43739</c:v>
                </c:pt>
                <c:pt idx="298">
                  <c:v>43770</c:v>
                </c:pt>
                <c:pt idx="299">
                  <c:v>43800</c:v>
                </c:pt>
                <c:pt idx="300">
                  <c:v>43831</c:v>
                </c:pt>
                <c:pt idx="301">
                  <c:v>43862</c:v>
                </c:pt>
                <c:pt idx="302">
                  <c:v>43891</c:v>
                </c:pt>
                <c:pt idx="303">
                  <c:v>43922</c:v>
                </c:pt>
                <c:pt idx="304">
                  <c:v>43952</c:v>
                </c:pt>
                <c:pt idx="305">
                  <c:v>43983</c:v>
                </c:pt>
                <c:pt idx="306">
                  <c:v>44013</c:v>
                </c:pt>
                <c:pt idx="307">
                  <c:v>44044</c:v>
                </c:pt>
                <c:pt idx="308">
                  <c:v>44075</c:v>
                </c:pt>
                <c:pt idx="309">
                  <c:v>44105</c:v>
                </c:pt>
                <c:pt idx="310">
                  <c:v>44136</c:v>
                </c:pt>
                <c:pt idx="311">
                  <c:v>44166</c:v>
                </c:pt>
                <c:pt idx="312">
                  <c:v>44197</c:v>
                </c:pt>
                <c:pt idx="313">
                  <c:v>44228</c:v>
                </c:pt>
                <c:pt idx="314">
                  <c:v>44256</c:v>
                </c:pt>
                <c:pt idx="315">
                  <c:v>44287</c:v>
                </c:pt>
                <c:pt idx="316">
                  <c:v>44317</c:v>
                </c:pt>
                <c:pt idx="317">
                  <c:v>44348</c:v>
                </c:pt>
                <c:pt idx="318">
                  <c:v>44378</c:v>
                </c:pt>
                <c:pt idx="319">
                  <c:v>44409</c:v>
                </c:pt>
                <c:pt idx="320">
                  <c:v>44440</c:v>
                </c:pt>
                <c:pt idx="321">
                  <c:v>44470</c:v>
                </c:pt>
                <c:pt idx="322">
                  <c:v>44501</c:v>
                </c:pt>
                <c:pt idx="323">
                  <c:v>44531</c:v>
                </c:pt>
                <c:pt idx="324">
                  <c:v>44562</c:v>
                </c:pt>
                <c:pt idx="325">
                  <c:v>44593</c:v>
                </c:pt>
                <c:pt idx="326">
                  <c:v>44621</c:v>
                </c:pt>
                <c:pt idx="327">
                  <c:v>44652</c:v>
                </c:pt>
                <c:pt idx="328">
                  <c:v>44682</c:v>
                </c:pt>
                <c:pt idx="329">
                  <c:v>44713</c:v>
                </c:pt>
                <c:pt idx="330">
                  <c:v>44743</c:v>
                </c:pt>
                <c:pt idx="331">
                  <c:v>44774</c:v>
                </c:pt>
                <c:pt idx="332">
                  <c:v>44805</c:v>
                </c:pt>
                <c:pt idx="333">
                  <c:v>44835</c:v>
                </c:pt>
                <c:pt idx="334">
                  <c:v>44866</c:v>
                </c:pt>
                <c:pt idx="335">
                  <c:v>44896</c:v>
                </c:pt>
                <c:pt idx="336">
                  <c:v>44927</c:v>
                </c:pt>
                <c:pt idx="337">
                  <c:v>44958</c:v>
                </c:pt>
                <c:pt idx="338">
                  <c:v>44986</c:v>
                </c:pt>
                <c:pt idx="339">
                  <c:v>45017</c:v>
                </c:pt>
                <c:pt idx="340">
                  <c:v>45047</c:v>
                </c:pt>
                <c:pt idx="341">
                  <c:v>45078</c:v>
                </c:pt>
                <c:pt idx="342">
                  <c:v>45108</c:v>
                </c:pt>
                <c:pt idx="343">
                  <c:v>45139</c:v>
                </c:pt>
                <c:pt idx="344">
                  <c:v>45170</c:v>
                </c:pt>
                <c:pt idx="345">
                  <c:v>45200</c:v>
                </c:pt>
                <c:pt idx="346">
                  <c:v>45231</c:v>
                </c:pt>
                <c:pt idx="347">
                  <c:v>45261</c:v>
                </c:pt>
              </c:numCache>
            </c:numRef>
          </c:cat>
          <c:val>
            <c:numRef>
              <c:f>'STP-20240715200231630'!$B$2:$B$349</c:f>
              <c:numCache>
                <c:formatCode>General</c:formatCode>
                <c:ptCount val="348"/>
                <c:pt idx="0">
                  <c:v>72.099999999999994</c:v>
                </c:pt>
                <c:pt idx="1">
                  <c:v>71.63</c:v>
                </c:pt>
                <c:pt idx="2">
                  <c:v>76.62</c:v>
                </c:pt>
                <c:pt idx="3">
                  <c:v>77.91</c:v>
                </c:pt>
                <c:pt idx="4">
                  <c:v>74.72</c:v>
                </c:pt>
                <c:pt idx="5">
                  <c:v>74.8</c:v>
                </c:pt>
                <c:pt idx="6">
                  <c:v>74.47</c:v>
                </c:pt>
                <c:pt idx="7">
                  <c:v>73.27</c:v>
                </c:pt>
                <c:pt idx="8">
                  <c:v>72.930000000000007</c:v>
                </c:pt>
                <c:pt idx="9">
                  <c:v>73.260000000000005</c:v>
                </c:pt>
                <c:pt idx="10">
                  <c:v>73.97</c:v>
                </c:pt>
                <c:pt idx="11">
                  <c:v>71.08</c:v>
                </c:pt>
                <c:pt idx="12">
                  <c:v>70.319999999999993</c:v>
                </c:pt>
                <c:pt idx="13">
                  <c:v>70.3</c:v>
                </c:pt>
                <c:pt idx="14">
                  <c:v>70.349999999999994</c:v>
                </c:pt>
                <c:pt idx="15">
                  <c:v>69.62</c:v>
                </c:pt>
                <c:pt idx="16">
                  <c:v>69.08</c:v>
                </c:pt>
                <c:pt idx="17">
                  <c:v>68.709999999999994</c:v>
                </c:pt>
                <c:pt idx="18">
                  <c:v>68.739999999999995</c:v>
                </c:pt>
                <c:pt idx="19">
                  <c:v>69.44</c:v>
                </c:pt>
                <c:pt idx="20">
                  <c:v>69.349999999999994</c:v>
                </c:pt>
                <c:pt idx="21">
                  <c:v>69.36</c:v>
                </c:pt>
                <c:pt idx="22">
                  <c:v>69.94</c:v>
                </c:pt>
                <c:pt idx="23">
                  <c:v>69.53</c:v>
                </c:pt>
                <c:pt idx="24">
                  <c:v>68.349999999999994</c:v>
                </c:pt>
                <c:pt idx="25">
                  <c:v>67.349999999999994</c:v>
                </c:pt>
                <c:pt idx="26">
                  <c:v>67.06</c:v>
                </c:pt>
                <c:pt idx="27">
                  <c:v>66.56</c:v>
                </c:pt>
                <c:pt idx="28">
                  <c:v>67.430000000000007</c:v>
                </c:pt>
                <c:pt idx="29">
                  <c:v>67.400000000000006</c:v>
                </c:pt>
                <c:pt idx="30">
                  <c:v>66.97</c:v>
                </c:pt>
                <c:pt idx="31">
                  <c:v>66.66</c:v>
                </c:pt>
                <c:pt idx="32">
                  <c:v>67.64</c:v>
                </c:pt>
                <c:pt idx="33">
                  <c:v>68.540000000000006</c:v>
                </c:pt>
                <c:pt idx="34">
                  <c:v>68.87</c:v>
                </c:pt>
                <c:pt idx="35">
                  <c:v>68.19</c:v>
                </c:pt>
                <c:pt idx="36">
                  <c:v>67.510000000000005</c:v>
                </c:pt>
                <c:pt idx="37">
                  <c:v>67.94</c:v>
                </c:pt>
                <c:pt idx="38">
                  <c:v>67.86</c:v>
                </c:pt>
                <c:pt idx="39">
                  <c:v>68.41</c:v>
                </c:pt>
                <c:pt idx="40">
                  <c:v>68.97</c:v>
                </c:pt>
                <c:pt idx="41">
                  <c:v>68.81</c:v>
                </c:pt>
                <c:pt idx="42">
                  <c:v>69.27</c:v>
                </c:pt>
                <c:pt idx="43">
                  <c:v>70.010000000000005</c:v>
                </c:pt>
                <c:pt idx="44">
                  <c:v>72.56</c:v>
                </c:pt>
                <c:pt idx="45">
                  <c:v>74.81</c:v>
                </c:pt>
                <c:pt idx="46">
                  <c:v>74.400000000000006</c:v>
                </c:pt>
                <c:pt idx="47">
                  <c:v>75.260000000000005</c:v>
                </c:pt>
                <c:pt idx="48">
                  <c:v>93.04</c:v>
                </c:pt>
                <c:pt idx="49">
                  <c:v>115.55</c:v>
                </c:pt>
                <c:pt idx="50">
                  <c:v>112.06</c:v>
                </c:pt>
                <c:pt idx="51">
                  <c:v>99.7</c:v>
                </c:pt>
                <c:pt idx="52">
                  <c:v>98.35</c:v>
                </c:pt>
                <c:pt idx="53">
                  <c:v>102.06</c:v>
                </c:pt>
                <c:pt idx="54">
                  <c:v>102.97</c:v>
                </c:pt>
                <c:pt idx="55">
                  <c:v>108.5</c:v>
                </c:pt>
                <c:pt idx="56">
                  <c:v>109.72</c:v>
                </c:pt>
                <c:pt idx="57">
                  <c:v>113.32</c:v>
                </c:pt>
                <c:pt idx="58">
                  <c:v>108.98</c:v>
                </c:pt>
                <c:pt idx="59">
                  <c:v>102.78</c:v>
                </c:pt>
                <c:pt idx="60">
                  <c:v>100.17</c:v>
                </c:pt>
                <c:pt idx="61">
                  <c:v>97.34</c:v>
                </c:pt>
                <c:pt idx="62">
                  <c:v>95.28</c:v>
                </c:pt>
                <c:pt idx="63">
                  <c:v>96.02</c:v>
                </c:pt>
                <c:pt idx="64">
                  <c:v>97.52</c:v>
                </c:pt>
                <c:pt idx="65">
                  <c:v>98.44</c:v>
                </c:pt>
                <c:pt idx="66">
                  <c:v>95.77</c:v>
                </c:pt>
                <c:pt idx="67">
                  <c:v>93.46</c:v>
                </c:pt>
                <c:pt idx="68">
                  <c:v>94.05</c:v>
                </c:pt>
                <c:pt idx="69">
                  <c:v>95.61</c:v>
                </c:pt>
                <c:pt idx="70">
                  <c:v>99.08</c:v>
                </c:pt>
                <c:pt idx="71">
                  <c:v>101.06</c:v>
                </c:pt>
                <c:pt idx="72">
                  <c:v>100.36</c:v>
                </c:pt>
                <c:pt idx="73">
                  <c:v>105.96</c:v>
                </c:pt>
                <c:pt idx="74">
                  <c:v>109.46</c:v>
                </c:pt>
                <c:pt idx="75">
                  <c:v>114.17</c:v>
                </c:pt>
                <c:pt idx="76">
                  <c:v>119.14</c:v>
                </c:pt>
                <c:pt idx="77">
                  <c:v>121.73</c:v>
                </c:pt>
                <c:pt idx="78">
                  <c:v>124.71</c:v>
                </c:pt>
                <c:pt idx="79">
                  <c:v>128.03</c:v>
                </c:pt>
                <c:pt idx="80">
                  <c:v>136.35</c:v>
                </c:pt>
                <c:pt idx="81">
                  <c:v>137.79</c:v>
                </c:pt>
                <c:pt idx="82">
                  <c:v>126.16</c:v>
                </c:pt>
                <c:pt idx="83">
                  <c:v>116.85</c:v>
                </c:pt>
                <c:pt idx="84">
                  <c:v>111.75</c:v>
                </c:pt>
                <c:pt idx="85">
                  <c:v>111.03</c:v>
                </c:pt>
                <c:pt idx="86">
                  <c:v>106.76</c:v>
                </c:pt>
                <c:pt idx="87">
                  <c:v>105.39</c:v>
                </c:pt>
                <c:pt idx="88">
                  <c:v>112.89</c:v>
                </c:pt>
                <c:pt idx="89">
                  <c:v>124.7</c:v>
                </c:pt>
                <c:pt idx="90">
                  <c:v>136.62</c:v>
                </c:pt>
                <c:pt idx="91">
                  <c:v>142.66999999999999</c:v>
                </c:pt>
                <c:pt idx="92">
                  <c:v>152.25</c:v>
                </c:pt>
                <c:pt idx="93">
                  <c:v>171.03</c:v>
                </c:pt>
                <c:pt idx="94">
                  <c:v>158.26</c:v>
                </c:pt>
                <c:pt idx="95">
                  <c:v>158.69999999999999</c:v>
                </c:pt>
                <c:pt idx="96">
                  <c:v>149.36000000000001</c:v>
                </c:pt>
                <c:pt idx="97">
                  <c:v>160.19</c:v>
                </c:pt>
                <c:pt idx="98">
                  <c:v>152.85</c:v>
                </c:pt>
                <c:pt idx="99">
                  <c:v>138.13999999999999</c:v>
                </c:pt>
                <c:pt idx="100">
                  <c:v>133.03</c:v>
                </c:pt>
                <c:pt idx="101">
                  <c:v>130.28</c:v>
                </c:pt>
                <c:pt idx="102">
                  <c:v>129.19999999999999</c:v>
                </c:pt>
                <c:pt idx="103">
                  <c:v>132.84</c:v>
                </c:pt>
                <c:pt idx="104">
                  <c:v>129.62</c:v>
                </c:pt>
                <c:pt idx="105">
                  <c:v>129.03</c:v>
                </c:pt>
                <c:pt idx="106">
                  <c:v>130.76</c:v>
                </c:pt>
                <c:pt idx="107">
                  <c:v>133.07</c:v>
                </c:pt>
                <c:pt idx="108">
                  <c:v>130.93</c:v>
                </c:pt>
                <c:pt idx="109">
                  <c:v>137.72999999999999</c:v>
                </c:pt>
                <c:pt idx="110">
                  <c:v>135.51</c:v>
                </c:pt>
                <c:pt idx="111">
                  <c:v>135.1</c:v>
                </c:pt>
                <c:pt idx="112">
                  <c:v>142.57</c:v>
                </c:pt>
                <c:pt idx="113">
                  <c:v>144.1</c:v>
                </c:pt>
                <c:pt idx="114">
                  <c:v>139.4</c:v>
                </c:pt>
                <c:pt idx="115">
                  <c:v>136.65</c:v>
                </c:pt>
                <c:pt idx="116">
                  <c:v>131.58000000000001</c:v>
                </c:pt>
                <c:pt idx="117">
                  <c:v>130.97999999999999</c:v>
                </c:pt>
                <c:pt idx="118">
                  <c:v>129.05000000000001</c:v>
                </c:pt>
                <c:pt idx="119">
                  <c:v>126.88</c:v>
                </c:pt>
                <c:pt idx="120">
                  <c:v>124.02</c:v>
                </c:pt>
                <c:pt idx="121">
                  <c:v>120.05</c:v>
                </c:pt>
                <c:pt idx="122">
                  <c:v>125.3</c:v>
                </c:pt>
                <c:pt idx="123">
                  <c:v>118.26</c:v>
                </c:pt>
                <c:pt idx="124">
                  <c:v>111.64</c:v>
                </c:pt>
                <c:pt idx="125">
                  <c:v>108.35</c:v>
                </c:pt>
                <c:pt idx="126">
                  <c:v>106.38</c:v>
                </c:pt>
                <c:pt idx="127">
                  <c:v>106.82</c:v>
                </c:pt>
                <c:pt idx="128">
                  <c:v>104.03</c:v>
                </c:pt>
                <c:pt idx="129">
                  <c:v>100.88</c:v>
                </c:pt>
                <c:pt idx="130">
                  <c:v>97.21</c:v>
                </c:pt>
                <c:pt idx="131">
                  <c:v>100.9</c:v>
                </c:pt>
                <c:pt idx="132">
                  <c:v>100.68</c:v>
                </c:pt>
                <c:pt idx="133">
                  <c:v>95.44</c:v>
                </c:pt>
                <c:pt idx="134">
                  <c:v>95.29</c:v>
                </c:pt>
                <c:pt idx="135">
                  <c:v>95.14</c:v>
                </c:pt>
                <c:pt idx="136">
                  <c:v>99.31</c:v>
                </c:pt>
                <c:pt idx="137">
                  <c:v>102.35</c:v>
                </c:pt>
                <c:pt idx="138">
                  <c:v>100.12</c:v>
                </c:pt>
                <c:pt idx="139">
                  <c:v>99.2</c:v>
                </c:pt>
                <c:pt idx="140">
                  <c:v>99.14</c:v>
                </c:pt>
                <c:pt idx="141">
                  <c:v>97.72</c:v>
                </c:pt>
                <c:pt idx="142">
                  <c:v>98.62</c:v>
                </c:pt>
                <c:pt idx="143">
                  <c:v>99.29</c:v>
                </c:pt>
                <c:pt idx="144">
                  <c:v>97.85</c:v>
                </c:pt>
                <c:pt idx="145">
                  <c:v>95.85</c:v>
                </c:pt>
                <c:pt idx="146">
                  <c:v>96.14</c:v>
                </c:pt>
                <c:pt idx="147">
                  <c:v>94.59</c:v>
                </c:pt>
                <c:pt idx="148">
                  <c:v>92.5</c:v>
                </c:pt>
                <c:pt idx="149">
                  <c:v>90.12</c:v>
                </c:pt>
                <c:pt idx="150">
                  <c:v>88.84</c:v>
                </c:pt>
                <c:pt idx="151">
                  <c:v>92.25</c:v>
                </c:pt>
                <c:pt idx="152">
                  <c:v>89.92</c:v>
                </c:pt>
                <c:pt idx="153">
                  <c:v>86.17</c:v>
                </c:pt>
                <c:pt idx="154">
                  <c:v>86.19</c:v>
                </c:pt>
                <c:pt idx="155">
                  <c:v>86.66</c:v>
                </c:pt>
                <c:pt idx="156">
                  <c:v>86.19</c:v>
                </c:pt>
                <c:pt idx="157">
                  <c:v>85.36</c:v>
                </c:pt>
                <c:pt idx="158">
                  <c:v>86.32</c:v>
                </c:pt>
                <c:pt idx="159">
                  <c:v>85.97</c:v>
                </c:pt>
                <c:pt idx="160">
                  <c:v>84.12</c:v>
                </c:pt>
                <c:pt idx="161">
                  <c:v>82.11</c:v>
                </c:pt>
                <c:pt idx="162">
                  <c:v>81.06</c:v>
                </c:pt>
                <c:pt idx="163">
                  <c:v>80.55</c:v>
                </c:pt>
                <c:pt idx="164">
                  <c:v>87.61</c:v>
                </c:pt>
                <c:pt idx="165">
                  <c:v>100.24</c:v>
                </c:pt>
                <c:pt idx="166">
                  <c:v>100.66</c:v>
                </c:pt>
                <c:pt idx="167">
                  <c:v>107.19</c:v>
                </c:pt>
                <c:pt idx="168">
                  <c:v>101.33</c:v>
                </c:pt>
                <c:pt idx="169">
                  <c:v>99.54</c:v>
                </c:pt>
                <c:pt idx="170">
                  <c:v>97.4</c:v>
                </c:pt>
                <c:pt idx="171">
                  <c:v>95.38</c:v>
                </c:pt>
                <c:pt idx="172">
                  <c:v>89.91</c:v>
                </c:pt>
                <c:pt idx="173">
                  <c:v>87.38</c:v>
                </c:pt>
                <c:pt idx="174">
                  <c:v>86.38</c:v>
                </c:pt>
                <c:pt idx="175">
                  <c:v>82.86</c:v>
                </c:pt>
                <c:pt idx="176">
                  <c:v>82.13</c:v>
                </c:pt>
                <c:pt idx="177">
                  <c:v>79.150000000000006</c:v>
                </c:pt>
                <c:pt idx="178">
                  <c:v>79.27</c:v>
                </c:pt>
                <c:pt idx="179">
                  <c:v>79.87</c:v>
                </c:pt>
                <c:pt idx="180">
                  <c:v>79.59</c:v>
                </c:pt>
                <c:pt idx="181">
                  <c:v>81.53</c:v>
                </c:pt>
                <c:pt idx="182">
                  <c:v>78.75</c:v>
                </c:pt>
                <c:pt idx="183">
                  <c:v>77.180000000000007</c:v>
                </c:pt>
                <c:pt idx="184">
                  <c:v>77.66</c:v>
                </c:pt>
                <c:pt idx="185">
                  <c:v>76.400000000000006</c:v>
                </c:pt>
                <c:pt idx="186">
                  <c:v>76.44</c:v>
                </c:pt>
                <c:pt idx="187">
                  <c:v>76.819999999999993</c:v>
                </c:pt>
                <c:pt idx="188">
                  <c:v>75.569999999999993</c:v>
                </c:pt>
                <c:pt idx="189">
                  <c:v>75.180000000000007</c:v>
                </c:pt>
                <c:pt idx="190">
                  <c:v>75.739999999999995</c:v>
                </c:pt>
                <c:pt idx="191">
                  <c:v>73.739999999999995</c:v>
                </c:pt>
                <c:pt idx="192">
                  <c:v>73.19</c:v>
                </c:pt>
                <c:pt idx="193">
                  <c:v>74.67</c:v>
                </c:pt>
                <c:pt idx="194">
                  <c:v>74.77</c:v>
                </c:pt>
                <c:pt idx="195">
                  <c:v>72.209999999999994</c:v>
                </c:pt>
                <c:pt idx="196">
                  <c:v>73.42</c:v>
                </c:pt>
                <c:pt idx="197">
                  <c:v>72.38</c:v>
                </c:pt>
                <c:pt idx="198">
                  <c:v>71.760000000000005</c:v>
                </c:pt>
                <c:pt idx="199">
                  <c:v>73.430000000000007</c:v>
                </c:pt>
                <c:pt idx="200">
                  <c:v>78.12</c:v>
                </c:pt>
                <c:pt idx="201">
                  <c:v>78.22</c:v>
                </c:pt>
                <c:pt idx="202">
                  <c:v>78.06</c:v>
                </c:pt>
                <c:pt idx="203">
                  <c:v>79.39</c:v>
                </c:pt>
                <c:pt idx="204">
                  <c:v>76.75</c:v>
                </c:pt>
                <c:pt idx="205">
                  <c:v>75.45</c:v>
                </c:pt>
                <c:pt idx="206">
                  <c:v>79</c:v>
                </c:pt>
                <c:pt idx="207">
                  <c:v>81.099999999999994</c:v>
                </c:pt>
                <c:pt idx="208">
                  <c:v>85.53</c:v>
                </c:pt>
                <c:pt idx="209">
                  <c:v>87</c:v>
                </c:pt>
                <c:pt idx="210">
                  <c:v>85.92</c:v>
                </c:pt>
                <c:pt idx="211">
                  <c:v>86.89</c:v>
                </c:pt>
                <c:pt idx="212">
                  <c:v>87.63</c:v>
                </c:pt>
                <c:pt idx="213">
                  <c:v>87.34</c:v>
                </c:pt>
                <c:pt idx="214">
                  <c:v>87.99</c:v>
                </c:pt>
                <c:pt idx="215">
                  <c:v>88.5</c:v>
                </c:pt>
                <c:pt idx="216">
                  <c:v>86</c:v>
                </c:pt>
                <c:pt idx="217">
                  <c:v>83.58</c:v>
                </c:pt>
                <c:pt idx="218">
                  <c:v>82.97</c:v>
                </c:pt>
                <c:pt idx="219">
                  <c:v>83.3</c:v>
                </c:pt>
                <c:pt idx="220">
                  <c:v>84.33</c:v>
                </c:pt>
                <c:pt idx="221">
                  <c:v>90.18</c:v>
                </c:pt>
                <c:pt idx="222">
                  <c:v>93.45</c:v>
                </c:pt>
                <c:pt idx="223">
                  <c:v>98.06</c:v>
                </c:pt>
                <c:pt idx="224">
                  <c:v>94.79</c:v>
                </c:pt>
                <c:pt idx="225">
                  <c:v>91.47</c:v>
                </c:pt>
                <c:pt idx="226">
                  <c:v>94.71</c:v>
                </c:pt>
                <c:pt idx="227">
                  <c:v>95.87</c:v>
                </c:pt>
                <c:pt idx="228">
                  <c:v>95.6</c:v>
                </c:pt>
                <c:pt idx="229">
                  <c:v>94.72</c:v>
                </c:pt>
                <c:pt idx="230">
                  <c:v>91.68</c:v>
                </c:pt>
                <c:pt idx="231">
                  <c:v>87.63</c:v>
                </c:pt>
                <c:pt idx="232">
                  <c:v>86.9</c:v>
                </c:pt>
                <c:pt idx="233">
                  <c:v>87.05</c:v>
                </c:pt>
                <c:pt idx="234">
                  <c:v>87.49</c:v>
                </c:pt>
                <c:pt idx="235">
                  <c:v>88.77</c:v>
                </c:pt>
                <c:pt idx="236">
                  <c:v>89.59</c:v>
                </c:pt>
                <c:pt idx="237">
                  <c:v>92.87</c:v>
                </c:pt>
                <c:pt idx="238">
                  <c:v>94.97</c:v>
                </c:pt>
                <c:pt idx="239">
                  <c:v>96.64</c:v>
                </c:pt>
                <c:pt idx="240">
                  <c:v>93.33</c:v>
                </c:pt>
                <c:pt idx="241">
                  <c:v>98.77</c:v>
                </c:pt>
                <c:pt idx="242">
                  <c:v>106.96</c:v>
                </c:pt>
                <c:pt idx="243">
                  <c:v>103.69</c:v>
                </c:pt>
                <c:pt idx="244">
                  <c:v>104.13</c:v>
                </c:pt>
                <c:pt idx="245">
                  <c:v>105.07</c:v>
                </c:pt>
                <c:pt idx="246">
                  <c:v>108.32</c:v>
                </c:pt>
                <c:pt idx="247">
                  <c:v>116.79</c:v>
                </c:pt>
                <c:pt idx="248">
                  <c:v>129.34</c:v>
                </c:pt>
                <c:pt idx="249">
                  <c:v>127.47</c:v>
                </c:pt>
                <c:pt idx="250">
                  <c:v>121.97</c:v>
                </c:pt>
                <c:pt idx="251">
                  <c:v>122.1</c:v>
                </c:pt>
                <c:pt idx="252">
                  <c:v>122.64</c:v>
                </c:pt>
                <c:pt idx="253">
                  <c:v>120.27</c:v>
                </c:pt>
                <c:pt idx="254">
                  <c:v>112.65</c:v>
                </c:pt>
                <c:pt idx="255">
                  <c:v>110.04</c:v>
                </c:pt>
                <c:pt idx="256">
                  <c:v>108.67</c:v>
                </c:pt>
                <c:pt idx="257">
                  <c:v>104.88</c:v>
                </c:pt>
                <c:pt idx="258">
                  <c:v>99.55</c:v>
                </c:pt>
                <c:pt idx="259">
                  <c:v>98.17</c:v>
                </c:pt>
                <c:pt idx="260">
                  <c:v>99.1</c:v>
                </c:pt>
                <c:pt idx="261">
                  <c:v>95.95</c:v>
                </c:pt>
                <c:pt idx="262">
                  <c:v>98.84</c:v>
                </c:pt>
                <c:pt idx="263">
                  <c:v>97.55</c:v>
                </c:pt>
                <c:pt idx="264">
                  <c:v>93.08</c:v>
                </c:pt>
                <c:pt idx="265">
                  <c:v>91.5</c:v>
                </c:pt>
                <c:pt idx="266">
                  <c:v>92.12</c:v>
                </c:pt>
                <c:pt idx="267">
                  <c:v>93.26</c:v>
                </c:pt>
                <c:pt idx="268">
                  <c:v>95.64</c:v>
                </c:pt>
                <c:pt idx="269">
                  <c:v>99.23</c:v>
                </c:pt>
                <c:pt idx="270">
                  <c:v>97.45</c:v>
                </c:pt>
                <c:pt idx="271">
                  <c:v>97.36</c:v>
                </c:pt>
                <c:pt idx="272">
                  <c:v>97.51</c:v>
                </c:pt>
                <c:pt idx="273">
                  <c:v>97.91</c:v>
                </c:pt>
                <c:pt idx="274">
                  <c:v>99.87</c:v>
                </c:pt>
                <c:pt idx="275">
                  <c:v>100.99</c:v>
                </c:pt>
                <c:pt idx="276">
                  <c:v>99.48</c:v>
                </c:pt>
                <c:pt idx="277">
                  <c:v>101.89</c:v>
                </c:pt>
                <c:pt idx="278">
                  <c:v>102.57</c:v>
                </c:pt>
                <c:pt idx="279">
                  <c:v>106.74</c:v>
                </c:pt>
                <c:pt idx="280">
                  <c:v>110</c:v>
                </c:pt>
                <c:pt idx="281">
                  <c:v>110.84</c:v>
                </c:pt>
                <c:pt idx="282">
                  <c:v>111.84</c:v>
                </c:pt>
                <c:pt idx="283">
                  <c:v>113.82</c:v>
                </c:pt>
                <c:pt idx="284">
                  <c:v>116.32</c:v>
                </c:pt>
                <c:pt idx="285">
                  <c:v>106.32</c:v>
                </c:pt>
                <c:pt idx="286">
                  <c:v>106.72</c:v>
                </c:pt>
                <c:pt idx="287">
                  <c:v>109.46</c:v>
                </c:pt>
                <c:pt idx="288">
                  <c:v>106.18</c:v>
                </c:pt>
                <c:pt idx="289">
                  <c:v>105.64</c:v>
                </c:pt>
                <c:pt idx="290">
                  <c:v>107.76</c:v>
                </c:pt>
                <c:pt idx="291">
                  <c:v>108.96</c:v>
                </c:pt>
                <c:pt idx="292">
                  <c:v>110.69</c:v>
                </c:pt>
                <c:pt idx="293">
                  <c:v>107.71</c:v>
                </c:pt>
                <c:pt idx="294">
                  <c:v>106.95</c:v>
                </c:pt>
                <c:pt idx="295">
                  <c:v>110.62</c:v>
                </c:pt>
                <c:pt idx="296">
                  <c:v>112.63</c:v>
                </c:pt>
                <c:pt idx="297">
                  <c:v>112.09</c:v>
                </c:pt>
                <c:pt idx="298">
                  <c:v>113.51</c:v>
                </c:pt>
                <c:pt idx="299">
                  <c:v>111.81</c:v>
                </c:pt>
                <c:pt idx="300">
                  <c:v>113.2</c:v>
                </c:pt>
                <c:pt idx="301">
                  <c:v>118.06</c:v>
                </c:pt>
                <c:pt idx="302">
                  <c:v>131.08000000000001</c:v>
                </c:pt>
                <c:pt idx="303">
                  <c:v>141.13999999999999</c:v>
                </c:pt>
                <c:pt idx="304">
                  <c:v>149.83000000000001</c:v>
                </c:pt>
                <c:pt idx="305">
                  <c:v>139.5</c:v>
                </c:pt>
                <c:pt idx="306">
                  <c:v>144.19999999999999</c:v>
                </c:pt>
                <c:pt idx="307">
                  <c:v>151.32</c:v>
                </c:pt>
                <c:pt idx="308">
                  <c:v>148.88</c:v>
                </c:pt>
                <c:pt idx="309">
                  <c:v>154.27000000000001</c:v>
                </c:pt>
                <c:pt idx="310">
                  <c:v>148.41</c:v>
                </c:pt>
                <c:pt idx="311">
                  <c:v>141</c:v>
                </c:pt>
                <c:pt idx="312">
                  <c:v>147.01</c:v>
                </c:pt>
                <c:pt idx="313">
                  <c:v>148.58000000000001</c:v>
                </c:pt>
                <c:pt idx="314">
                  <c:v>152.43</c:v>
                </c:pt>
                <c:pt idx="315">
                  <c:v>150.94999999999999</c:v>
                </c:pt>
                <c:pt idx="316">
                  <c:v>144.11000000000001</c:v>
                </c:pt>
                <c:pt idx="317">
                  <c:v>136.74</c:v>
                </c:pt>
                <c:pt idx="318">
                  <c:v>139.21</c:v>
                </c:pt>
                <c:pt idx="319">
                  <c:v>141</c:v>
                </c:pt>
                <c:pt idx="320">
                  <c:v>140.07</c:v>
                </c:pt>
                <c:pt idx="321">
                  <c:v>145.35</c:v>
                </c:pt>
                <c:pt idx="322">
                  <c:v>144.1</c:v>
                </c:pt>
                <c:pt idx="323">
                  <c:v>145.65</c:v>
                </c:pt>
                <c:pt idx="324">
                  <c:v>142.57</c:v>
                </c:pt>
                <c:pt idx="325">
                  <c:v>134.34</c:v>
                </c:pt>
                <c:pt idx="326">
                  <c:v>126.99</c:v>
                </c:pt>
                <c:pt idx="327">
                  <c:v>119.52</c:v>
                </c:pt>
                <c:pt idx="328">
                  <c:v>122.21</c:v>
                </c:pt>
                <c:pt idx="329">
                  <c:v>124.1</c:v>
                </c:pt>
                <c:pt idx="330">
                  <c:v>132.68</c:v>
                </c:pt>
                <c:pt idx="331">
                  <c:v>128.18</c:v>
                </c:pt>
                <c:pt idx="332">
                  <c:v>128.54</c:v>
                </c:pt>
                <c:pt idx="333">
                  <c:v>126.82</c:v>
                </c:pt>
                <c:pt idx="334">
                  <c:v>128.07</c:v>
                </c:pt>
                <c:pt idx="335">
                  <c:v>129.09</c:v>
                </c:pt>
                <c:pt idx="336">
                  <c:v>130</c:v>
                </c:pt>
                <c:pt idx="337">
                  <c:v>128.63</c:v>
                </c:pt>
                <c:pt idx="338">
                  <c:v>128.04</c:v>
                </c:pt>
                <c:pt idx="339">
                  <c:v>123.68</c:v>
                </c:pt>
                <c:pt idx="340">
                  <c:v>121.49</c:v>
                </c:pt>
                <c:pt idx="341">
                  <c:v>117.47</c:v>
                </c:pt>
                <c:pt idx="342">
                  <c:v>118.04</c:v>
                </c:pt>
                <c:pt idx="343">
                  <c:v>119.48</c:v>
                </c:pt>
                <c:pt idx="344">
                  <c:v>118.73</c:v>
                </c:pt>
                <c:pt idx="345">
                  <c:v>120.73</c:v>
                </c:pt>
                <c:pt idx="346">
                  <c:v>118.13</c:v>
                </c:pt>
                <c:pt idx="347">
                  <c:v>116.28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1C-459D-97A8-F01599A2B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25430559"/>
        <c:axId val="2025431039"/>
      </c:lineChart>
      <c:dateAx>
        <c:axId val="2025430559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25431039"/>
        <c:crosses val="autoZero"/>
        <c:auto val="1"/>
        <c:lblOffset val="100"/>
        <c:baseTimeUnit val="months"/>
      </c:dateAx>
      <c:valAx>
        <c:axId val="2025431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254305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285750</xdr:colOff>
      <xdr:row>1</xdr:row>
      <xdr:rowOff>80010</xdr:rowOff>
    </xdr:from>
    <xdr:to>
      <xdr:col>18</xdr:col>
      <xdr:colOff>590550</xdr:colOff>
      <xdr:row>17</xdr:row>
      <xdr:rowOff>140970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4F1DA6E-E82A-1F85-0048-A84A08130E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F8BFC-245E-4A51-96B3-2303D5387676}">
  <dimension ref="A2:C118"/>
  <sheetViews>
    <sheetView tabSelected="1" topLeftCell="A2" workbookViewId="0">
      <selection activeCell="C5" sqref="C5"/>
    </sheetView>
  </sheetViews>
  <sheetFormatPr defaultRowHeight="13.2" x14ac:dyDescent="0.25"/>
  <cols>
    <col min="2" max="2" width="18.88671875" bestFit="1" customWidth="1"/>
    <col min="3" max="3" width="31.88671875" bestFit="1" customWidth="1"/>
  </cols>
  <sheetData>
    <row r="2" spans="1:3" x14ac:dyDescent="0.25">
      <c r="A2" t="s">
        <v>4</v>
      </c>
      <c r="B2" t="s">
        <v>5</v>
      </c>
      <c r="C2" t="s">
        <v>89</v>
      </c>
    </row>
    <row r="3" spans="1:3" x14ac:dyDescent="0.25">
      <c r="A3">
        <v>1995</v>
      </c>
      <c r="B3">
        <v>1</v>
      </c>
      <c r="C3">
        <f ca="1">'STP-20240715200231630'!G2/'STP-20240715200231630'!$G$82*100</f>
        <v>73.680866715709229</v>
      </c>
    </row>
    <row r="4" spans="1:3" x14ac:dyDescent="0.25">
      <c r="A4">
        <v>1995</v>
      </c>
      <c r="B4">
        <v>2</v>
      </c>
      <c r="C4">
        <f ca="1">'STP-20240715200231630'!G3/'STP-20240715200231630'!$G$82*100</f>
        <v>76.048284625158828</v>
      </c>
    </row>
    <row r="5" spans="1:3" x14ac:dyDescent="0.25">
      <c r="A5">
        <v>1995</v>
      </c>
      <c r="B5">
        <v>3</v>
      </c>
      <c r="C5">
        <f ca="1">'STP-20240715200231630'!G4/'STP-20240715200231630'!$G$82*100</f>
        <v>73.787868655119382</v>
      </c>
    </row>
    <row r="6" spans="1:3" x14ac:dyDescent="0.25">
      <c r="A6">
        <v>1995</v>
      </c>
      <c r="B6">
        <v>4</v>
      </c>
      <c r="C6">
        <f ca="1">'STP-20240715200231630'!G5/'STP-20240715200231630'!$G$82*100</f>
        <v>72.998729351969502</v>
      </c>
    </row>
    <row r="7" spans="1:3" x14ac:dyDescent="0.25">
      <c r="A7">
        <f t="shared" ref="A7:A43" si="0">A3+1</f>
        <v>1996</v>
      </c>
      <c r="B7">
        <f t="shared" ref="B7:B43" si="1">B3</f>
        <v>1</v>
      </c>
      <c r="C7">
        <f ca="1">'STP-20240715200231630'!G6/'STP-20240715200231630'!$G$82*100</f>
        <v>70.544372366749158</v>
      </c>
    </row>
    <row r="8" spans="1:3" x14ac:dyDescent="0.25">
      <c r="A8">
        <f t="shared" si="0"/>
        <v>1996</v>
      </c>
      <c r="B8">
        <f t="shared" si="1"/>
        <v>2</v>
      </c>
      <c r="C8">
        <f ca="1">'STP-20240715200231630'!G7/'STP-20240715200231630'!$G$82*100</f>
        <v>69.353975790811191</v>
      </c>
    </row>
    <row r="9" spans="1:3" x14ac:dyDescent="0.25">
      <c r="A9">
        <f t="shared" si="0"/>
        <v>1996</v>
      </c>
      <c r="B9">
        <f t="shared" si="1"/>
        <v>3</v>
      </c>
      <c r="C9">
        <f ca="1">'STP-20240715200231630'!G8/'STP-20240715200231630'!$G$82*100</f>
        <v>69.394101518090011</v>
      </c>
    </row>
    <row r="10" spans="1:3" x14ac:dyDescent="0.25">
      <c r="A10">
        <f t="shared" si="0"/>
        <v>1996</v>
      </c>
      <c r="B10">
        <f t="shared" si="1"/>
        <v>4</v>
      </c>
      <c r="C10">
        <f ca="1">'STP-20240715200231630'!G9/'STP-20240715200231630'!$G$82*100</f>
        <v>69.828796896943757</v>
      </c>
    </row>
    <row r="11" spans="1:3" x14ac:dyDescent="0.25">
      <c r="A11">
        <f t="shared" si="0"/>
        <v>1997</v>
      </c>
      <c r="B11">
        <f t="shared" si="1"/>
        <v>1</v>
      </c>
      <c r="C11">
        <f ca="1">'STP-20240715200231630'!G10/'STP-20240715200231630'!$G$82*100</f>
        <v>67.799103858757434</v>
      </c>
    </row>
    <row r="12" spans="1:3" x14ac:dyDescent="0.25">
      <c r="A12">
        <f t="shared" si="0"/>
        <v>1997</v>
      </c>
      <c r="B12">
        <f t="shared" si="1"/>
        <v>2</v>
      </c>
      <c r="C12">
        <f ca="1">'STP-20240715200231630'!G11/'STP-20240715200231630'!$G$82*100</f>
        <v>67.34100180565774</v>
      </c>
    </row>
    <row r="13" spans="1:3" x14ac:dyDescent="0.25">
      <c r="A13">
        <f t="shared" si="0"/>
        <v>1997</v>
      </c>
      <c r="B13">
        <f t="shared" si="1"/>
        <v>3</v>
      </c>
      <c r="C13">
        <f ca="1">'STP-20240715200231630'!G12/'STP-20240715200231630'!$G$82*100</f>
        <v>67.300876078378906</v>
      </c>
    </row>
    <row r="14" spans="1:3" x14ac:dyDescent="0.25">
      <c r="A14">
        <f t="shared" si="0"/>
        <v>1997</v>
      </c>
      <c r="B14">
        <f t="shared" si="1"/>
        <v>4</v>
      </c>
      <c r="C14">
        <f ca="1">'STP-20240715200231630'!G13/'STP-20240715200231630'!$G$82*100</f>
        <v>68.748746071022552</v>
      </c>
    </row>
    <row r="15" spans="1:3" x14ac:dyDescent="0.25">
      <c r="A15">
        <f t="shared" si="0"/>
        <v>1998</v>
      </c>
      <c r="B15">
        <f t="shared" si="1"/>
        <v>1</v>
      </c>
      <c r="C15">
        <f ca="1">'STP-20240715200231630'!G14/'STP-20240715200231630'!$G$82*100</f>
        <v>67.983013442118633</v>
      </c>
    </row>
    <row r="16" spans="1:3" x14ac:dyDescent="0.25">
      <c r="A16">
        <f t="shared" si="0"/>
        <v>1998</v>
      </c>
      <c r="B16">
        <f t="shared" si="1"/>
        <v>2</v>
      </c>
      <c r="C16">
        <f ca="1">'STP-20240715200231630'!G15/'STP-20240715200231630'!$G$82*100</f>
        <v>68.946030896810001</v>
      </c>
    </row>
    <row r="17" spans="1:3" x14ac:dyDescent="0.25">
      <c r="A17">
        <f t="shared" si="0"/>
        <v>1998</v>
      </c>
      <c r="B17">
        <f t="shared" si="1"/>
        <v>3</v>
      </c>
      <c r="C17">
        <f ca="1">'STP-20240715200231630'!G16/'STP-20240715200231630'!$G$82*100</f>
        <v>70.835283889520497</v>
      </c>
    </row>
    <row r="18" spans="1:3" x14ac:dyDescent="0.25">
      <c r="A18">
        <f t="shared" si="0"/>
        <v>1998</v>
      </c>
      <c r="B18">
        <f t="shared" si="1"/>
        <v>4</v>
      </c>
      <c r="C18">
        <f ca="1">'STP-20240715200231630'!G17/'STP-20240715200231630'!$G$82*100</f>
        <v>75.058516685614933</v>
      </c>
    </row>
    <row r="19" spans="1:3" x14ac:dyDescent="0.25">
      <c r="A19">
        <f t="shared" si="0"/>
        <v>1999</v>
      </c>
      <c r="B19">
        <f t="shared" si="1"/>
        <v>1</v>
      </c>
      <c r="C19">
        <f ca="1">'STP-20240715200231630'!G18/'STP-20240715200231630'!$G$82*100</f>
        <v>107.21928709957866</v>
      </c>
    </row>
    <row r="20" spans="1:3" x14ac:dyDescent="0.25">
      <c r="A20">
        <f t="shared" si="0"/>
        <v>1999</v>
      </c>
      <c r="B20">
        <f t="shared" si="1"/>
        <v>2</v>
      </c>
      <c r="C20">
        <f ca="1">'STP-20240715200231630'!G19/'STP-20240715200231630'!$G$82*100</f>
        <v>100.35110011368957</v>
      </c>
    </row>
    <row r="21" spans="1:3" x14ac:dyDescent="0.25">
      <c r="A21">
        <f t="shared" si="0"/>
        <v>1999</v>
      </c>
      <c r="B21">
        <f t="shared" si="1"/>
        <v>3</v>
      </c>
      <c r="C21">
        <f ca="1">'STP-20240715200231630'!G20/'STP-20240715200231630'!$G$82*100</f>
        <v>107.39985287233331</v>
      </c>
    </row>
    <row r="22" spans="1:3" x14ac:dyDescent="0.25">
      <c r="A22">
        <f t="shared" si="0"/>
        <v>1999</v>
      </c>
      <c r="B22">
        <f t="shared" si="1"/>
        <v>4</v>
      </c>
      <c r="C22">
        <f ca="1">'STP-20240715200231630'!G21/'STP-20240715200231630'!$G$82*100</f>
        <v>108.70059519828798</v>
      </c>
    </row>
    <row r="23" spans="1:3" x14ac:dyDescent="0.25">
      <c r="A23">
        <f t="shared" si="0"/>
        <v>2000</v>
      </c>
      <c r="B23">
        <f t="shared" si="1"/>
        <v>1</v>
      </c>
      <c r="C23">
        <f ca="1">'STP-20240715200231630'!G22/'STP-20240715200231630'!$G$82*100</f>
        <v>97.903430749682315</v>
      </c>
    </row>
    <row r="24" spans="1:3" x14ac:dyDescent="0.25">
      <c r="A24">
        <f t="shared" si="0"/>
        <v>2000</v>
      </c>
      <c r="B24">
        <f t="shared" si="1"/>
        <v>2</v>
      </c>
      <c r="C24">
        <f ca="1">'STP-20240715200231630'!G23/'STP-20240715200231630'!$G$82*100</f>
        <v>97.632582090550386</v>
      </c>
    </row>
    <row r="25" spans="1:3" x14ac:dyDescent="0.25">
      <c r="A25">
        <f t="shared" si="0"/>
        <v>2000</v>
      </c>
      <c r="B25">
        <f t="shared" si="1"/>
        <v>3</v>
      </c>
      <c r="C25">
        <f ca="1">'STP-20240715200231630'!G24/'STP-20240715200231630'!$G$82*100</f>
        <v>94.723466862836887</v>
      </c>
    </row>
    <row r="26" spans="1:3" x14ac:dyDescent="0.25">
      <c r="A26">
        <f t="shared" si="0"/>
        <v>2000</v>
      </c>
      <c r="B26">
        <f t="shared" si="1"/>
        <v>4</v>
      </c>
      <c r="C26">
        <f ca="1">'STP-20240715200231630'!G25/'STP-20240715200231630'!$G$82*100</f>
        <v>98.893198689226239</v>
      </c>
    </row>
    <row r="27" spans="1:3" x14ac:dyDescent="0.25">
      <c r="A27">
        <f t="shared" si="0"/>
        <v>2001</v>
      </c>
      <c r="B27">
        <f t="shared" si="1"/>
        <v>1</v>
      </c>
      <c r="C27">
        <f ca="1">'STP-20240715200231630'!G26/'STP-20240715200231630'!$G$82*100</f>
        <v>105.59085133418043</v>
      </c>
    </row>
    <row r="28" spans="1:3" x14ac:dyDescent="0.25">
      <c r="A28">
        <f t="shared" si="0"/>
        <v>2001</v>
      </c>
      <c r="B28">
        <f t="shared" si="1"/>
        <v>2</v>
      </c>
      <c r="C28">
        <f ca="1">'STP-20240715200231630'!G27/'STP-20240715200231630'!$G$82*100</f>
        <v>118.71865177556344</v>
      </c>
    </row>
    <row r="29" spans="1:3" x14ac:dyDescent="0.25">
      <c r="A29">
        <f t="shared" si="0"/>
        <v>2001</v>
      </c>
      <c r="B29">
        <f t="shared" si="1"/>
        <v>3</v>
      </c>
      <c r="C29">
        <f ca="1">'STP-20240715200231630'!G28/'STP-20240715200231630'!$G$82*100</f>
        <v>130.10432689092494</v>
      </c>
    </row>
    <row r="30" spans="1:3" x14ac:dyDescent="0.25">
      <c r="A30">
        <f t="shared" si="0"/>
        <v>2001</v>
      </c>
      <c r="B30">
        <f t="shared" si="1"/>
        <v>4</v>
      </c>
      <c r="C30">
        <f ca="1">'STP-20240715200231630'!G29/'STP-20240715200231630'!$G$82*100</f>
        <v>127.33230789808063</v>
      </c>
    </row>
    <row r="31" spans="1:3" x14ac:dyDescent="0.25">
      <c r="A31">
        <f t="shared" si="0"/>
        <v>2002</v>
      </c>
      <c r="B31">
        <f t="shared" si="1"/>
        <v>1</v>
      </c>
      <c r="C31">
        <f ca="1">'STP-20240715200231630'!G30/'STP-20240715200231630'!$G$82*100</f>
        <v>110.19193472881696</v>
      </c>
    </row>
    <row r="32" spans="1:3" x14ac:dyDescent="0.25">
      <c r="A32">
        <f t="shared" si="0"/>
        <v>2002</v>
      </c>
      <c r="B32">
        <f t="shared" si="1"/>
        <v>2</v>
      </c>
      <c r="C32">
        <f ca="1">'STP-20240715200231630'!G31/'STP-20240715200231630'!$G$82*100</f>
        <v>114.68601618404332</v>
      </c>
    </row>
    <row r="33" spans="1:3" x14ac:dyDescent="0.25">
      <c r="A33">
        <f t="shared" si="0"/>
        <v>2002</v>
      </c>
      <c r="B33">
        <f t="shared" si="1"/>
        <v>3</v>
      </c>
      <c r="C33">
        <f ca="1">'STP-20240715200231630'!G32/'STP-20240715200231630'!$G$82*100</f>
        <v>144.29880291580284</v>
      </c>
    </row>
    <row r="34" spans="1:3" x14ac:dyDescent="0.25">
      <c r="A34">
        <f t="shared" si="0"/>
        <v>2002</v>
      </c>
      <c r="B34">
        <f t="shared" si="1"/>
        <v>4</v>
      </c>
      <c r="C34">
        <f ca="1">'STP-20240715200231630'!G33/'STP-20240715200231630'!$G$82*100</f>
        <v>163.17461378987491</v>
      </c>
    </row>
    <row r="35" spans="1:3" x14ac:dyDescent="0.25">
      <c r="A35">
        <f t="shared" si="0"/>
        <v>2003</v>
      </c>
      <c r="B35">
        <f t="shared" si="1"/>
        <v>1</v>
      </c>
      <c r="C35">
        <f ca="1">'STP-20240715200231630'!G34/'STP-20240715200231630'!$G$82*100</f>
        <v>154.61780244766936</v>
      </c>
    </row>
    <row r="36" spans="1:3" x14ac:dyDescent="0.25">
      <c r="A36">
        <f t="shared" si="0"/>
        <v>2003</v>
      </c>
      <c r="B36">
        <f t="shared" si="1"/>
        <v>2</v>
      </c>
      <c r="C36">
        <f ca="1">'STP-20240715200231630'!G35/'STP-20240715200231630'!$G$82*100</f>
        <v>134.23727680064198</v>
      </c>
    </row>
    <row r="37" spans="1:3" x14ac:dyDescent="0.25">
      <c r="A37">
        <f t="shared" si="0"/>
        <v>2003</v>
      </c>
      <c r="B37">
        <f t="shared" si="1"/>
        <v>3</v>
      </c>
      <c r="C37">
        <f ca="1">'STP-20240715200231630'!G36/'STP-20240715200231630'!$G$82*100</f>
        <v>130.96368621681268</v>
      </c>
    </row>
    <row r="38" spans="1:3" x14ac:dyDescent="0.25">
      <c r="A38">
        <f t="shared" si="0"/>
        <v>2003</v>
      </c>
      <c r="B38">
        <f t="shared" si="1"/>
        <v>4</v>
      </c>
      <c r="C38">
        <f ca="1">'STP-20240715200231630'!G37/'STP-20240715200231630'!$G$82*100</f>
        <v>131.36494348960073</v>
      </c>
    </row>
    <row r="39" spans="1:3" x14ac:dyDescent="0.25">
      <c r="A39">
        <f t="shared" si="0"/>
        <v>2004</v>
      </c>
      <c r="B39">
        <f t="shared" si="1"/>
        <v>1</v>
      </c>
      <c r="C39">
        <f ca="1">'STP-20240715200231630'!G38/'STP-20240715200231630'!$G$82*100</f>
        <v>135.14679328562829</v>
      </c>
    </row>
    <row r="40" spans="1:3" x14ac:dyDescent="0.25">
      <c r="A40">
        <f t="shared" si="0"/>
        <v>2004</v>
      </c>
      <c r="B40">
        <f t="shared" si="1"/>
        <v>2</v>
      </c>
      <c r="C40">
        <f ca="1">'STP-20240715200231630'!G39/'STP-20240715200231630'!$G$82*100</f>
        <v>141.03189995318667</v>
      </c>
    </row>
    <row r="41" spans="1:3" x14ac:dyDescent="0.25">
      <c r="A41">
        <f t="shared" si="0"/>
        <v>2004</v>
      </c>
      <c r="B41">
        <f t="shared" si="1"/>
        <v>3</v>
      </c>
      <c r="C41">
        <f ca="1">'STP-20240715200231630'!G40/'STP-20240715200231630'!$G$82*100</f>
        <v>136.30375175550057</v>
      </c>
    </row>
    <row r="42" spans="1:3" x14ac:dyDescent="0.25">
      <c r="A42">
        <f t="shared" si="0"/>
        <v>2004</v>
      </c>
      <c r="B42">
        <f t="shared" si="1"/>
        <v>4</v>
      </c>
      <c r="C42">
        <f ca="1">'STP-20240715200231630'!G41/'STP-20240715200231630'!$G$82*100</f>
        <v>129.37537617869324</v>
      </c>
    </row>
    <row r="43" spans="1:3" x14ac:dyDescent="0.25">
      <c r="A43">
        <f t="shared" si="0"/>
        <v>2005</v>
      </c>
      <c r="B43">
        <f t="shared" si="1"/>
        <v>1</v>
      </c>
      <c r="C43">
        <f ca="1">'STP-20240715200231630'!G42/'STP-20240715200231630'!$G$82*100</f>
        <v>123.51033237477429</v>
      </c>
    </row>
    <row r="44" spans="1:3" x14ac:dyDescent="0.25">
      <c r="A44">
        <f t="shared" ref="A44:A100" si="2">A40+1</f>
        <v>2005</v>
      </c>
      <c r="B44">
        <f t="shared" ref="B44:B107" si="3">B40</f>
        <v>2</v>
      </c>
      <c r="C44">
        <f ca="1">'STP-20240715200231630'!G43/'STP-20240715200231630'!$G$82*100</f>
        <v>113.10439376713704</v>
      </c>
    </row>
    <row r="45" spans="1:3" x14ac:dyDescent="0.25">
      <c r="A45">
        <f t="shared" si="2"/>
        <v>2005</v>
      </c>
      <c r="B45">
        <f t="shared" si="3"/>
        <v>3</v>
      </c>
      <c r="C45">
        <f ca="1">'STP-20240715200231630'!G44/'STP-20240715200231630'!$G$82*100</f>
        <v>106.07570387213269</v>
      </c>
    </row>
    <row r="46" spans="1:3" x14ac:dyDescent="0.25">
      <c r="A46">
        <f t="shared" si="2"/>
        <v>2005</v>
      </c>
      <c r="B46">
        <f t="shared" si="3"/>
        <v>4</v>
      </c>
      <c r="C46">
        <f ca="1">'STP-20240715200231630'!G45/'STP-20240715200231630'!$G$82*100</f>
        <v>99.976593325754038</v>
      </c>
    </row>
    <row r="47" spans="1:3" x14ac:dyDescent="0.25">
      <c r="A47">
        <f t="shared" si="2"/>
        <v>2006</v>
      </c>
      <c r="B47">
        <f t="shared" si="3"/>
        <v>1</v>
      </c>
      <c r="C47">
        <f ca="1">'STP-20240715200231630'!G46/'STP-20240715200231630'!$G$82*100</f>
        <v>97.441984885976069</v>
      </c>
    </row>
    <row r="48" spans="1:3" x14ac:dyDescent="0.25">
      <c r="A48">
        <f t="shared" si="2"/>
        <v>2006</v>
      </c>
      <c r="B48">
        <f t="shared" si="3"/>
        <v>2</v>
      </c>
      <c r="C48">
        <f ca="1">'STP-20240715200231630'!G47/'STP-20240715200231630'!$G$82*100</f>
        <v>99.244298802915793</v>
      </c>
    </row>
    <row r="49" spans="1:3" x14ac:dyDescent="0.25">
      <c r="A49">
        <f t="shared" si="2"/>
        <v>2006</v>
      </c>
      <c r="B49">
        <f t="shared" si="3"/>
        <v>3</v>
      </c>
      <c r="C49">
        <f ca="1">'STP-20240715200231630'!G48/'STP-20240715200231630'!$G$82*100</f>
        <v>99.799371363605957</v>
      </c>
    </row>
    <row r="50" spans="1:3" x14ac:dyDescent="0.25">
      <c r="A50">
        <f t="shared" si="2"/>
        <v>2006</v>
      </c>
      <c r="B50">
        <f t="shared" si="3"/>
        <v>4</v>
      </c>
      <c r="C50">
        <f ca="1">'STP-20240715200231630'!G49/'STP-20240715200231630'!$G$82*100</f>
        <v>98.853072961947447</v>
      </c>
    </row>
    <row r="51" spans="1:3" x14ac:dyDescent="0.25">
      <c r="A51">
        <f t="shared" si="2"/>
        <v>2007</v>
      </c>
      <c r="B51">
        <f t="shared" si="3"/>
        <v>1</v>
      </c>
      <c r="C51">
        <f ca="1">'STP-20240715200231630'!G50/'STP-20240715200231630'!$G$82*100</f>
        <v>96.917006620744999</v>
      </c>
    </row>
    <row r="52" spans="1:3" x14ac:dyDescent="0.25">
      <c r="A52">
        <f t="shared" si="2"/>
        <v>2007</v>
      </c>
      <c r="B52">
        <f t="shared" si="3"/>
        <v>2</v>
      </c>
      <c r="C52">
        <f ca="1">'STP-20240715200231630'!G51/'STP-20240715200231630'!$G$82*100</f>
        <v>92.693773824650577</v>
      </c>
    </row>
    <row r="53" spans="1:3" x14ac:dyDescent="0.25">
      <c r="A53">
        <f t="shared" si="2"/>
        <v>2007</v>
      </c>
      <c r="B53">
        <f t="shared" si="3"/>
        <v>3</v>
      </c>
      <c r="C53">
        <f ca="1">'STP-20240715200231630'!G52/'STP-20240715200231630'!$G$82*100</f>
        <v>90.620611248578882</v>
      </c>
    </row>
    <row r="54" spans="1:3" x14ac:dyDescent="0.25">
      <c r="A54">
        <f t="shared" si="2"/>
        <v>2007</v>
      </c>
      <c r="B54">
        <f t="shared" si="3"/>
        <v>4</v>
      </c>
      <c r="C54">
        <f ca="1">'STP-20240715200231630'!G53/'STP-20240715200231630'!$G$82*100</f>
        <v>86.611382331304739</v>
      </c>
    </row>
    <row r="55" spans="1:3" x14ac:dyDescent="0.25">
      <c r="A55">
        <f t="shared" si="2"/>
        <v>2008</v>
      </c>
      <c r="B55">
        <f t="shared" si="3"/>
        <v>1</v>
      </c>
      <c r="C55">
        <f ca="1">'STP-20240715200231630'!G54/'STP-20240715200231630'!$G$82*100</f>
        <v>86.226844111549511</v>
      </c>
    </row>
    <row r="56" spans="1:3" x14ac:dyDescent="0.25">
      <c r="A56">
        <f t="shared" si="2"/>
        <v>2008</v>
      </c>
      <c r="B56">
        <f t="shared" si="3"/>
        <v>2</v>
      </c>
      <c r="C56">
        <f ca="1">'STP-20240715200231630'!G55/'STP-20240715200231630'!$G$82*100</f>
        <v>84.330903497625883</v>
      </c>
    </row>
    <row r="57" spans="1:3" x14ac:dyDescent="0.25">
      <c r="A57">
        <f t="shared" si="2"/>
        <v>2008</v>
      </c>
      <c r="B57">
        <f t="shared" si="3"/>
        <v>3</v>
      </c>
      <c r="C57">
        <f ca="1">'STP-20240715200231630'!G56/'STP-20240715200231630'!$G$82*100</f>
        <v>83.334447936868855</v>
      </c>
    </row>
    <row r="58" spans="1:3" x14ac:dyDescent="0.25">
      <c r="A58">
        <f t="shared" si="2"/>
        <v>2008</v>
      </c>
      <c r="B58">
        <f t="shared" si="3"/>
        <v>4</v>
      </c>
      <c r="C58">
        <f ca="1">'STP-20240715200231630'!G57/'STP-20240715200231630'!$G$82*100</f>
        <v>103.0194609777302</v>
      </c>
    </row>
    <row r="59" spans="1:3" x14ac:dyDescent="0.25">
      <c r="A59">
        <f t="shared" si="2"/>
        <v>2009</v>
      </c>
      <c r="B59">
        <f t="shared" si="3"/>
        <v>1</v>
      </c>
      <c r="C59">
        <f ca="1">'STP-20240715200231630'!G58/'STP-20240715200231630'!$G$82*100</f>
        <v>99.735838962081175</v>
      </c>
    </row>
    <row r="60" spans="1:3" x14ac:dyDescent="0.25">
      <c r="A60">
        <f t="shared" si="2"/>
        <v>2009</v>
      </c>
      <c r="B60">
        <f t="shared" si="3"/>
        <v>2</v>
      </c>
      <c r="C60">
        <f ca="1">'STP-20240715200231630'!G59/'STP-20240715200231630'!$G$82*100</f>
        <v>91.175683809269032</v>
      </c>
    </row>
    <row r="61" spans="1:3" x14ac:dyDescent="0.25">
      <c r="A61">
        <f t="shared" si="2"/>
        <v>2009</v>
      </c>
      <c r="B61">
        <f t="shared" si="3"/>
        <v>3</v>
      </c>
      <c r="C61">
        <f ca="1">'STP-20240715200231630'!G60/'STP-20240715200231630'!$G$82*100</f>
        <v>84.053367217280822</v>
      </c>
    </row>
    <row r="62" spans="1:3" x14ac:dyDescent="0.25">
      <c r="A62">
        <f t="shared" si="2"/>
        <v>2009</v>
      </c>
      <c r="B62">
        <f t="shared" si="3"/>
        <v>4</v>
      </c>
      <c r="C62">
        <f ca="1">'STP-20240715200231630'!G61/'STP-20240715200231630'!$G$82*100</f>
        <v>79.679662943890861</v>
      </c>
    </row>
    <row r="63" spans="1:3" x14ac:dyDescent="0.25">
      <c r="A63">
        <f t="shared" si="2"/>
        <v>2010</v>
      </c>
      <c r="B63">
        <f t="shared" si="3"/>
        <v>1</v>
      </c>
      <c r="C63">
        <f ca="1">'STP-20240715200231630'!G62/'STP-20240715200231630'!$G$82*100</f>
        <v>80.207985019728483</v>
      </c>
    </row>
    <row r="64" spans="1:3" x14ac:dyDescent="0.25">
      <c r="A64">
        <f t="shared" si="2"/>
        <v>2010</v>
      </c>
      <c r="B64">
        <f t="shared" si="3"/>
        <v>2</v>
      </c>
      <c r="C64">
        <f ca="1">'STP-20240715200231630'!G63/'STP-20240715200231630'!$G$82*100</f>
        <v>77.322276466260959</v>
      </c>
    </row>
    <row r="65" spans="1:3" x14ac:dyDescent="0.25">
      <c r="A65">
        <f t="shared" si="2"/>
        <v>2010</v>
      </c>
      <c r="B65">
        <f t="shared" si="3"/>
        <v>3</v>
      </c>
      <c r="C65">
        <f ca="1">'STP-20240715200231630'!G64/'STP-20240715200231630'!$G$82*100</f>
        <v>76.516418110078234</v>
      </c>
    </row>
    <row r="66" spans="1:3" x14ac:dyDescent="0.25">
      <c r="A66">
        <f t="shared" si="2"/>
        <v>2010</v>
      </c>
      <c r="B66">
        <f t="shared" si="3"/>
        <v>4</v>
      </c>
      <c r="C66">
        <f ca="1">'STP-20240715200231630'!G65/'STP-20240715200231630'!$G$82*100</f>
        <v>75.122049087139715</v>
      </c>
    </row>
    <row r="67" spans="1:3" x14ac:dyDescent="0.25">
      <c r="A67">
        <f t="shared" si="2"/>
        <v>2011</v>
      </c>
      <c r="B67">
        <f t="shared" si="3"/>
        <v>1</v>
      </c>
      <c r="C67">
        <f ca="1">'STP-20240715200231630'!G66/'STP-20240715200231630'!$G$82*100</f>
        <v>74.443255534006553</v>
      </c>
    </row>
    <row r="68" spans="1:3" x14ac:dyDescent="0.25">
      <c r="A68">
        <f t="shared" si="2"/>
        <v>2011</v>
      </c>
      <c r="B68">
        <f t="shared" si="3"/>
        <v>2</v>
      </c>
      <c r="C68">
        <f ca="1">'STP-20240715200231630'!G67/'STP-20240715200231630'!$G$82*100</f>
        <v>72.898415033772494</v>
      </c>
    </row>
    <row r="69" spans="1:3" x14ac:dyDescent="0.25">
      <c r="A69">
        <f t="shared" si="2"/>
        <v>2011</v>
      </c>
      <c r="B69">
        <f t="shared" si="3"/>
        <v>3</v>
      </c>
      <c r="C69">
        <f ca="1">'STP-20240715200231630'!G68/'STP-20240715200231630'!$G$82*100</f>
        <v>74.670634655253139</v>
      </c>
    </row>
    <row r="70" spans="1:3" x14ac:dyDescent="0.25">
      <c r="A70">
        <f t="shared" si="2"/>
        <v>2011</v>
      </c>
      <c r="B70">
        <f t="shared" si="3"/>
        <v>4</v>
      </c>
      <c r="C70">
        <f ca="1">'STP-20240715200231630'!G69/'STP-20240715200231630'!$G$82*100</f>
        <v>78.803584564970237</v>
      </c>
    </row>
    <row r="71" spans="1:3" x14ac:dyDescent="0.25">
      <c r="A71">
        <f t="shared" si="2"/>
        <v>2012</v>
      </c>
      <c r="B71">
        <f t="shared" si="3"/>
        <v>1</v>
      </c>
      <c r="C71">
        <f ca="1">'STP-20240715200231630'!G70/'STP-20240715200231630'!$G$82*100</f>
        <v>77.308901223834681</v>
      </c>
    </row>
    <row r="72" spans="1:3" x14ac:dyDescent="0.25">
      <c r="A72">
        <f t="shared" si="2"/>
        <v>2012</v>
      </c>
      <c r="B72">
        <f t="shared" si="3"/>
        <v>2</v>
      </c>
      <c r="C72">
        <f ca="1">'STP-20240715200231630'!G71/'STP-20240715200231630'!$G$82*100</f>
        <v>84.809068414365001</v>
      </c>
    </row>
    <row r="73" spans="1:3" x14ac:dyDescent="0.25">
      <c r="A73">
        <f t="shared" si="2"/>
        <v>2012</v>
      </c>
      <c r="B73">
        <f t="shared" si="3"/>
        <v>3</v>
      </c>
      <c r="C73">
        <f ca="1">'STP-20240715200231630'!G72/'STP-20240715200231630'!$G$82*100</f>
        <v>87.086203437437305</v>
      </c>
    </row>
    <row r="74" spans="1:3" x14ac:dyDescent="0.25">
      <c r="A74">
        <f t="shared" si="2"/>
        <v>2012</v>
      </c>
      <c r="B74">
        <f t="shared" si="3"/>
        <v>4</v>
      </c>
      <c r="C74">
        <f ca="1">'STP-20240715200231630'!G73/'STP-20240715200231630'!$G$82*100</f>
        <v>88.219755233063594</v>
      </c>
    </row>
    <row r="75" spans="1:3" x14ac:dyDescent="0.25">
      <c r="A75">
        <f t="shared" si="2"/>
        <v>2013</v>
      </c>
      <c r="B75">
        <f t="shared" si="3"/>
        <v>1</v>
      </c>
      <c r="C75">
        <f ca="1">'STP-20240715200231630'!G74/'STP-20240715200231630'!$G$82*100</f>
        <v>84.447936868855734</v>
      </c>
    </row>
    <row r="76" spans="1:3" x14ac:dyDescent="0.25">
      <c r="A76">
        <f t="shared" si="2"/>
        <v>2013</v>
      </c>
      <c r="B76">
        <f t="shared" si="3"/>
        <v>2</v>
      </c>
      <c r="C76">
        <f ca="1">'STP-20240715200231630'!G75/'STP-20240715200231630'!$G$82*100</f>
        <v>86.206781247910115</v>
      </c>
    </row>
    <row r="77" spans="1:3" x14ac:dyDescent="0.25">
      <c r="A77">
        <f t="shared" si="2"/>
        <v>2013</v>
      </c>
      <c r="B77">
        <f t="shared" si="3"/>
        <v>3</v>
      </c>
      <c r="C77">
        <f ca="1">'STP-20240715200231630'!G76/'STP-20240715200231630'!$G$82*100</f>
        <v>95.733297666020206</v>
      </c>
    </row>
    <row r="78" spans="1:3" x14ac:dyDescent="0.25">
      <c r="A78">
        <f t="shared" si="2"/>
        <v>2013</v>
      </c>
      <c r="B78">
        <f t="shared" si="3"/>
        <v>4</v>
      </c>
      <c r="C78">
        <f ca="1">'STP-20240715200231630'!G77/'STP-20240715200231630'!$G$82*100</f>
        <v>94.312178158229116</v>
      </c>
    </row>
    <row r="79" spans="1:3" x14ac:dyDescent="0.25">
      <c r="A79">
        <f t="shared" si="2"/>
        <v>2014</v>
      </c>
      <c r="B79">
        <f t="shared" si="3"/>
        <v>1</v>
      </c>
      <c r="C79">
        <f ca="1">'STP-20240715200231630'!G78/'STP-20240715200231630'!$G$82*100</f>
        <v>94.295459105196272</v>
      </c>
    </row>
    <row r="80" spans="1:3" x14ac:dyDescent="0.25">
      <c r="A80">
        <f t="shared" si="2"/>
        <v>2014</v>
      </c>
      <c r="B80">
        <f t="shared" si="3"/>
        <v>2</v>
      </c>
      <c r="C80">
        <f ca="1">'STP-20240715200231630'!G79/'STP-20240715200231630'!$G$82*100</f>
        <v>87.467397846585953</v>
      </c>
    </row>
    <row r="81" spans="1:3" x14ac:dyDescent="0.25">
      <c r="A81">
        <f t="shared" si="2"/>
        <v>2014</v>
      </c>
      <c r="B81">
        <f t="shared" si="3"/>
        <v>3</v>
      </c>
      <c r="C81">
        <f ca="1">'STP-20240715200231630'!G80/'STP-20240715200231630'!$G$82*100</f>
        <v>88.89520497559019</v>
      </c>
    </row>
    <row r="82" spans="1:3" x14ac:dyDescent="0.25">
      <c r="A82">
        <f t="shared" si="2"/>
        <v>2014</v>
      </c>
      <c r="B82">
        <f t="shared" si="3"/>
        <v>4</v>
      </c>
      <c r="C82">
        <f ca="1">'STP-20240715200231630'!G81/'STP-20240715200231630'!$G$82*100</f>
        <v>95.124724135624959</v>
      </c>
    </row>
    <row r="83" spans="1:3" x14ac:dyDescent="0.25">
      <c r="A83" s="2">
        <f t="shared" si="2"/>
        <v>2015</v>
      </c>
      <c r="B83" s="2">
        <f t="shared" si="3"/>
        <v>1</v>
      </c>
      <c r="C83" s="2">
        <f ca="1">'STP-20240715200231630'!G82/'STP-20240715200231630'!$G$82*100</f>
        <v>100</v>
      </c>
    </row>
    <row r="84" spans="1:3" x14ac:dyDescent="0.25">
      <c r="A84">
        <f t="shared" si="2"/>
        <v>2015</v>
      </c>
      <c r="B84">
        <f t="shared" si="3"/>
        <v>2</v>
      </c>
      <c r="C84">
        <f ca="1">'STP-20240715200231630'!G83/'STP-20240715200231630'!$G$82*100</f>
        <v>104.62449006888251</v>
      </c>
    </row>
    <row r="85" spans="1:3" x14ac:dyDescent="0.25">
      <c r="A85">
        <f t="shared" si="2"/>
        <v>2015</v>
      </c>
      <c r="B85">
        <f t="shared" si="3"/>
        <v>3</v>
      </c>
      <c r="C85">
        <f ca="1">'STP-20240715200231630'!G84/'STP-20240715200231630'!$G$82*100</f>
        <v>118.52136694977598</v>
      </c>
    </row>
    <row r="86" spans="1:3" x14ac:dyDescent="0.25">
      <c r="A86">
        <f t="shared" si="2"/>
        <v>2015</v>
      </c>
      <c r="B86">
        <f t="shared" si="3"/>
        <v>4</v>
      </c>
      <c r="C86">
        <f ca="1">'STP-20240715200231630'!G85/'STP-20240715200231630'!$G$82*100</f>
        <v>124.23593927639938</v>
      </c>
    </row>
    <row r="87" spans="1:3" x14ac:dyDescent="0.25">
      <c r="A87">
        <f t="shared" si="2"/>
        <v>2016</v>
      </c>
      <c r="B87">
        <f t="shared" si="3"/>
        <v>1</v>
      </c>
      <c r="C87">
        <f ca="1">'STP-20240715200231630'!G86/'STP-20240715200231630'!$G$82*100</f>
        <v>118.89252992710493</v>
      </c>
    </row>
    <row r="88" spans="1:3" x14ac:dyDescent="0.25">
      <c r="A88">
        <f t="shared" si="2"/>
        <v>2016</v>
      </c>
      <c r="B88">
        <f t="shared" si="3"/>
        <v>2</v>
      </c>
      <c r="C88">
        <f ca="1">'STP-20240715200231630'!G87/'STP-20240715200231630'!$G$82*100</f>
        <v>108.20236741790946</v>
      </c>
    </row>
    <row r="89" spans="1:3" x14ac:dyDescent="0.25">
      <c r="A89">
        <f t="shared" si="2"/>
        <v>2016</v>
      </c>
      <c r="B89">
        <f t="shared" si="3"/>
        <v>3</v>
      </c>
      <c r="C89">
        <f ca="1">'STP-20240715200231630'!G88/'STP-20240715200231630'!$G$82*100</f>
        <v>99.250986424128939</v>
      </c>
    </row>
    <row r="90" spans="1:3" x14ac:dyDescent="0.25">
      <c r="A90">
        <f t="shared" si="2"/>
        <v>2016</v>
      </c>
      <c r="B90">
        <f t="shared" si="3"/>
        <v>4</v>
      </c>
      <c r="C90">
        <f ca="1">'STP-20240715200231630'!G89/'STP-20240715200231630'!$G$82*100</f>
        <v>97.752959272386818</v>
      </c>
    </row>
    <row r="91" spans="1:3" x14ac:dyDescent="0.25">
      <c r="A91">
        <f t="shared" si="2"/>
        <v>2017</v>
      </c>
      <c r="B91">
        <f t="shared" si="3"/>
        <v>1</v>
      </c>
      <c r="C91">
        <f ca="1">'STP-20240715200231630'!G90/'STP-20240715200231630'!$G$82*100</f>
        <v>92.523239483715642</v>
      </c>
    </row>
    <row r="92" spans="1:3" x14ac:dyDescent="0.25">
      <c r="A92">
        <f t="shared" si="2"/>
        <v>2017</v>
      </c>
      <c r="B92">
        <f t="shared" si="3"/>
        <v>2</v>
      </c>
      <c r="C92">
        <f ca="1">'STP-20240715200231630'!G91/'STP-20240715200231630'!$G$82*100</f>
        <v>96.345215007022006</v>
      </c>
    </row>
    <row r="93" spans="1:3" x14ac:dyDescent="0.25">
      <c r="A93">
        <f t="shared" si="2"/>
        <v>2017</v>
      </c>
      <c r="B93">
        <f t="shared" si="3"/>
        <v>3</v>
      </c>
      <c r="C93">
        <f ca="1">'STP-20240715200231630'!G92/'STP-20240715200231630'!$G$82*100</f>
        <v>97.746271651173672</v>
      </c>
    </row>
    <row r="94" spans="1:3" x14ac:dyDescent="0.25">
      <c r="A94">
        <f t="shared" si="2"/>
        <v>2017</v>
      </c>
      <c r="B94">
        <f t="shared" si="3"/>
        <v>4</v>
      </c>
      <c r="C94">
        <f ca="1">'STP-20240715200231630'!G93/'STP-20240715200231630'!$G$82*100</f>
        <v>99.90302949240953</v>
      </c>
    </row>
    <row r="95" spans="1:3" x14ac:dyDescent="0.25">
      <c r="A95">
        <f t="shared" si="2"/>
        <v>2018</v>
      </c>
      <c r="B95">
        <f t="shared" si="3"/>
        <v>1</v>
      </c>
      <c r="C95">
        <f ca="1">'STP-20240715200231630'!G94/'STP-20240715200231630'!$G$82*100</f>
        <v>101.63177957600482</v>
      </c>
    </row>
    <row r="96" spans="1:3" x14ac:dyDescent="0.25">
      <c r="A96">
        <f t="shared" si="2"/>
        <v>2018</v>
      </c>
      <c r="B96">
        <f t="shared" si="3"/>
        <v>2</v>
      </c>
      <c r="C96">
        <f ca="1">'STP-20240715200231630'!G95/'STP-20240715200231630'!$G$82*100</f>
        <v>109.53654784992979</v>
      </c>
    </row>
    <row r="97" spans="1:3" x14ac:dyDescent="0.25">
      <c r="A97">
        <f t="shared" si="2"/>
        <v>2018</v>
      </c>
      <c r="B97">
        <f t="shared" si="3"/>
        <v>3</v>
      </c>
      <c r="C97">
        <f ca="1">'STP-20240715200231630'!G96/'STP-20240715200231630'!$G$82*100</f>
        <v>114.35163512338661</v>
      </c>
    </row>
    <row r="98" spans="1:3" x14ac:dyDescent="0.25">
      <c r="A98">
        <f t="shared" si="2"/>
        <v>2018</v>
      </c>
      <c r="B98">
        <f t="shared" si="3"/>
        <v>4</v>
      </c>
      <c r="C98">
        <f ca="1">'STP-20240715200231630'!G97/'STP-20240715200231630'!$G$82*100</f>
        <v>107.83789206179361</v>
      </c>
    </row>
    <row r="99" spans="1:3" x14ac:dyDescent="0.25">
      <c r="A99">
        <f t="shared" si="2"/>
        <v>2019</v>
      </c>
      <c r="B99">
        <f t="shared" si="3"/>
        <v>1</v>
      </c>
      <c r="C99">
        <f ca="1">'STP-20240715200231630'!G98/'STP-20240715200231630'!$G$82*100</f>
        <v>106.86149936467598</v>
      </c>
    </row>
    <row r="100" spans="1:3" x14ac:dyDescent="0.25">
      <c r="A100">
        <f t="shared" si="2"/>
        <v>2019</v>
      </c>
      <c r="B100">
        <f t="shared" si="3"/>
        <v>2</v>
      </c>
      <c r="C100">
        <f ca="1">'STP-20240715200231630'!G99/'STP-20240715200231630'!$G$82*100</f>
        <v>109.4629840165853</v>
      </c>
    </row>
    <row r="101" spans="1:3" x14ac:dyDescent="0.25">
      <c r="A101">
        <f>A97+1</f>
        <v>2019</v>
      </c>
      <c r="B101">
        <f t="shared" si="3"/>
        <v>3</v>
      </c>
      <c r="C101">
        <f ca="1">'STP-20240715200231630'!G100/'STP-20240715200231630'!$G$82*100</f>
        <v>110.4126262288504</v>
      </c>
    </row>
    <row r="102" spans="1:3" x14ac:dyDescent="0.25">
      <c r="A102">
        <f t="shared" ref="A102:A107" si="4">A98+1</f>
        <v>2019</v>
      </c>
      <c r="B102">
        <f t="shared" si="3"/>
        <v>4</v>
      </c>
      <c r="C102">
        <f ca="1">'STP-20240715200231630'!G101/'STP-20240715200231630'!$G$82*100</f>
        <v>112.8235136761854</v>
      </c>
    </row>
    <row r="103" spans="1:3" x14ac:dyDescent="0.25">
      <c r="A103">
        <f t="shared" si="4"/>
        <v>2020</v>
      </c>
      <c r="B103">
        <f t="shared" si="3"/>
        <v>1</v>
      </c>
      <c r="C103">
        <f ca="1">'STP-20240715200231630'!G102/'STP-20240715200231630'!$G$82*100</f>
        <v>121.15963351835755</v>
      </c>
    </row>
    <row r="104" spans="1:3" x14ac:dyDescent="0.25">
      <c r="A104">
        <f t="shared" si="4"/>
        <v>2020</v>
      </c>
      <c r="B104">
        <f t="shared" si="3"/>
        <v>2</v>
      </c>
      <c r="C104">
        <f ca="1">'STP-20240715200231630'!G103/'STP-20240715200231630'!$G$82*100</f>
        <v>143.94101518090017</v>
      </c>
    </row>
    <row r="105" spans="1:3" x14ac:dyDescent="0.25">
      <c r="A105">
        <f t="shared" si="4"/>
        <v>2020</v>
      </c>
      <c r="B105">
        <f t="shared" si="3"/>
        <v>3</v>
      </c>
      <c r="C105">
        <f ca="1">'STP-20240715200231630'!G104/'STP-20240715200231630'!$G$82*100</f>
        <v>148.59894335584832</v>
      </c>
    </row>
    <row r="106" spans="1:3" x14ac:dyDescent="0.25">
      <c r="A106">
        <f t="shared" si="4"/>
        <v>2020</v>
      </c>
      <c r="B106">
        <f t="shared" si="3"/>
        <v>4</v>
      </c>
      <c r="C106">
        <f ca="1">'STP-20240715200231630'!G105/'STP-20240715200231630'!$G$82*100</f>
        <v>148.35818899217549</v>
      </c>
    </row>
    <row r="107" spans="1:3" x14ac:dyDescent="0.25">
      <c r="A107">
        <f t="shared" si="4"/>
        <v>2021</v>
      </c>
      <c r="B107">
        <f t="shared" si="3"/>
        <v>1</v>
      </c>
      <c r="C107">
        <f ca="1">'STP-20240715200231630'!G106/'STP-20240715200231630'!$G$82*100</f>
        <v>149.80940279542568</v>
      </c>
    </row>
    <row r="108" spans="1:3" x14ac:dyDescent="0.25">
      <c r="A108">
        <f>A104+1</f>
        <v>2021</v>
      </c>
      <c r="B108">
        <f t="shared" ref="B108:B118" si="5">B104</f>
        <v>2</v>
      </c>
      <c r="C108">
        <f ca="1">'STP-20240715200231630'!G107/'STP-20240715200231630'!$G$82*100</f>
        <v>144.38574199157358</v>
      </c>
    </row>
    <row r="109" spans="1:3" x14ac:dyDescent="0.25">
      <c r="A109">
        <f t="shared" ref="A109:A112" si="6">A105+1</f>
        <v>2021</v>
      </c>
      <c r="B109">
        <f t="shared" si="5"/>
        <v>3</v>
      </c>
      <c r="C109">
        <f ca="1">'STP-20240715200231630'!G108/'STP-20240715200231630'!$G$82*100</f>
        <v>140.53367217280811</v>
      </c>
    </row>
    <row r="110" spans="1:3" x14ac:dyDescent="0.25">
      <c r="A110">
        <f t="shared" si="6"/>
        <v>2021</v>
      </c>
      <c r="B110">
        <f t="shared" si="5"/>
        <v>4</v>
      </c>
      <c r="C110">
        <f ca="1">'STP-20240715200231630'!G109/'STP-20240715200231630'!$G$82*100</f>
        <v>145.48919949174081</v>
      </c>
    </row>
    <row r="111" spans="1:3" x14ac:dyDescent="0.25">
      <c r="A111">
        <f t="shared" si="6"/>
        <v>2022</v>
      </c>
      <c r="B111">
        <f t="shared" si="5"/>
        <v>1</v>
      </c>
      <c r="C111">
        <f ca="1">'STP-20240715200231630'!G110/'STP-20240715200231630'!$G$82*100</f>
        <v>135.05651039925098</v>
      </c>
    </row>
    <row r="112" spans="1:3" x14ac:dyDescent="0.25">
      <c r="A112">
        <f t="shared" si="6"/>
        <v>2022</v>
      </c>
      <c r="B112">
        <f t="shared" si="5"/>
        <v>2</v>
      </c>
      <c r="C112">
        <f ca="1">'STP-20240715200231630'!G111/'STP-20240715200231630'!$G$82*100</f>
        <v>122.32662342004947</v>
      </c>
    </row>
    <row r="113" spans="1:3" x14ac:dyDescent="0.25">
      <c r="A113">
        <f>A109+1</f>
        <v>2022</v>
      </c>
      <c r="B113">
        <f t="shared" si="5"/>
        <v>3</v>
      </c>
      <c r="C113">
        <f ca="1">'STP-20240715200231630'!G112/'STP-20240715200231630'!$G$82*100</f>
        <v>130.20798501972845</v>
      </c>
    </row>
    <row r="114" spans="1:3" x14ac:dyDescent="0.25">
      <c r="A114">
        <f t="shared" ref="A114:A117" si="7">A110+1</f>
        <v>2022</v>
      </c>
      <c r="B114">
        <f t="shared" si="5"/>
        <v>4</v>
      </c>
      <c r="C114">
        <f ca="1">'STP-20240715200231630'!G113/'STP-20240715200231630'!$G$82*100</f>
        <v>128.39563967096902</v>
      </c>
    </row>
    <row r="115" spans="1:3" x14ac:dyDescent="0.25">
      <c r="A115">
        <f t="shared" si="7"/>
        <v>2023</v>
      </c>
      <c r="B115">
        <f t="shared" si="5"/>
        <v>1</v>
      </c>
      <c r="C115">
        <f ca="1">'STP-20240715200231630'!G114/'STP-20240715200231630'!$G$82*100</f>
        <v>129.2951247241356</v>
      </c>
    </row>
    <row r="116" spans="1:3" x14ac:dyDescent="0.25">
      <c r="A116">
        <f t="shared" si="7"/>
        <v>2023</v>
      </c>
      <c r="B116">
        <f t="shared" si="5"/>
        <v>2</v>
      </c>
      <c r="C116">
        <f ca="1">'STP-20240715200231630'!G115/'STP-20240715200231630'!$G$82*100</f>
        <v>121.25994783655455</v>
      </c>
    </row>
    <row r="117" spans="1:3" x14ac:dyDescent="0.25">
      <c r="A117">
        <f t="shared" si="7"/>
        <v>2023</v>
      </c>
      <c r="B117">
        <f t="shared" si="5"/>
        <v>3</v>
      </c>
      <c r="C117">
        <f ca="1">'STP-20240715200231630'!G116/'STP-20240715200231630'!$G$82*100</f>
        <v>119.12325285895807</v>
      </c>
    </row>
    <row r="118" spans="1:3" x14ac:dyDescent="0.25">
      <c r="A118">
        <f>A114+1</f>
        <v>2023</v>
      </c>
      <c r="B118">
        <f t="shared" si="5"/>
        <v>4</v>
      </c>
      <c r="C118">
        <f ca="1">'STP-20240715200231630'!G117/'STP-20240715200231630'!$G$82*100</f>
        <v>118.7520898816291</v>
      </c>
    </row>
  </sheetData>
  <phoneticPr fontId="18" type="noConversion"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B86E-2A1C-4EC6-B373-6212C7C911A8}">
  <dimension ref="A1:I438"/>
  <sheetViews>
    <sheetView topLeftCell="A70" workbookViewId="0">
      <selection activeCell="G82" sqref="G82:I82"/>
    </sheetView>
  </sheetViews>
  <sheetFormatPr defaultRowHeight="13.2" x14ac:dyDescent="0.25"/>
  <cols>
    <col min="1" max="1" width="7.5546875" customWidth="1"/>
    <col min="2" max="2" width="18.77734375" customWidth="1"/>
    <col min="7" max="7" width="28.6640625" bestFit="1" customWidth="1"/>
    <col min="8" max="8" width="12.109375" customWidth="1"/>
    <col min="11" max="11" width="14.33203125" bestFit="1" customWidth="1"/>
  </cols>
  <sheetData>
    <row r="1" spans="1:9" x14ac:dyDescent="0.25">
      <c r="A1" t="s">
        <v>0</v>
      </c>
      <c r="B1" t="s">
        <v>1</v>
      </c>
      <c r="C1" t="s">
        <v>87</v>
      </c>
      <c r="E1" t="s">
        <v>4</v>
      </c>
      <c r="F1" t="s">
        <v>5</v>
      </c>
      <c r="G1" t="s">
        <v>88</v>
      </c>
      <c r="H1" t="s">
        <v>6</v>
      </c>
      <c r="I1" t="s">
        <v>7</v>
      </c>
    </row>
    <row r="2" spans="1:9" x14ac:dyDescent="0.25">
      <c r="A2" s="1">
        <v>34700</v>
      </c>
      <c r="B2">
        <v>72.099999999999994</v>
      </c>
      <c r="E2">
        <v>1995</v>
      </c>
      <c r="F2">
        <v>1</v>
      </c>
      <c r="G2">
        <f ca="1">AVERAGE(INDIRECT(H2):INDIRECT(I2))</f>
        <v>73.45</v>
      </c>
      <c r="H2" t="s">
        <v>90</v>
      </c>
      <c r="I2" t="s">
        <v>91</v>
      </c>
    </row>
    <row r="3" spans="1:9" x14ac:dyDescent="0.25">
      <c r="A3" s="1">
        <v>34731</v>
      </c>
      <c r="B3">
        <v>71.63</v>
      </c>
      <c r="E3">
        <v>1995</v>
      </c>
      <c r="F3">
        <v>2</v>
      </c>
      <c r="G3">
        <f ca="1">AVERAGE(INDIRECT(H3):INDIRECT(I3))</f>
        <v>75.81</v>
      </c>
      <c r="H3" t="s">
        <v>92</v>
      </c>
      <c r="I3" t="s">
        <v>93</v>
      </c>
    </row>
    <row r="4" spans="1:9" x14ac:dyDescent="0.25">
      <c r="A4" s="1">
        <v>34759</v>
      </c>
      <c r="B4">
        <v>76.62</v>
      </c>
      <c r="E4">
        <v>1995</v>
      </c>
      <c r="F4">
        <v>3</v>
      </c>
      <c r="G4">
        <f ca="1">AVERAGE(INDIRECT(H4):INDIRECT(I4))</f>
        <v>73.556666666666672</v>
      </c>
      <c r="H4" t="s">
        <v>94</v>
      </c>
      <c r="I4" t="s">
        <v>168</v>
      </c>
    </row>
    <row r="5" spans="1:9" x14ac:dyDescent="0.25">
      <c r="A5" s="1">
        <v>34790</v>
      </c>
      <c r="B5">
        <v>77.91</v>
      </c>
      <c r="E5">
        <v>1995</v>
      </c>
      <c r="F5">
        <v>4</v>
      </c>
      <c r="G5">
        <f ca="1">AVERAGE(INDIRECT(H5):INDIRECT(I5))</f>
        <v>72.77</v>
      </c>
      <c r="H5" t="s">
        <v>95</v>
      </c>
      <c r="I5" t="s">
        <v>169</v>
      </c>
    </row>
    <row r="6" spans="1:9" x14ac:dyDescent="0.25">
      <c r="A6" s="1">
        <v>34820</v>
      </c>
      <c r="B6">
        <v>74.72</v>
      </c>
      <c r="E6">
        <f t="shared" ref="E6:E42" si="0">E2+1</f>
        <v>1996</v>
      </c>
      <c r="F6">
        <f t="shared" ref="F6:F42" si="1">F2</f>
        <v>1</v>
      </c>
      <c r="G6">
        <f ca="1">AVERAGE(INDIRECT(H6):INDIRECT(I6))</f>
        <v>70.323333333333338</v>
      </c>
      <c r="H6" t="s">
        <v>96</v>
      </c>
      <c r="I6" t="s">
        <v>170</v>
      </c>
    </row>
    <row r="7" spans="1:9" x14ac:dyDescent="0.25">
      <c r="A7" s="1">
        <v>34851</v>
      </c>
      <c r="B7">
        <v>74.8</v>
      </c>
      <c r="E7">
        <f t="shared" si="0"/>
        <v>1996</v>
      </c>
      <c r="F7">
        <f t="shared" si="1"/>
        <v>2</v>
      </c>
      <c r="G7">
        <f ca="1">AVERAGE(INDIRECT(H7):INDIRECT(I7))</f>
        <v>69.136666666666656</v>
      </c>
      <c r="H7" t="s">
        <v>97</v>
      </c>
      <c r="I7" t="s">
        <v>171</v>
      </c>
    </row>
    <row r="8" spans="1:9" x14ac:dyDescent="0.25">
      <c r="A8" s="1">
        <v>34881</v>
      </c>
      <c r="B8">
        <v>74.47</v>
      </c>
      <c r="E8">
        <f t="shared" si="0"/>
        <v>1996</v>
      </c>
      <c r="F8">
        <f t="shared" si="1"/>
        <v>3</v>
      </c>
      <c r="G8">
        <f ca="1">AVERAGE(INDIRECT(H8):INDIRECT(I8))</f>
        <v>69.176666666666662</v>
      </c>
      <c r="H8" t="s">
        <v>98</v>
      </c>
      <c r="I8" t="s">
        <v>172</v>
      </c>
    </row>
    <row r="9" spans="1:9" x14ac:dyDescent="0.25">
      <c r="A9" s="1">
        <v>34912</v>
      </c>
      <c r="B9">
        <v>73.27</v>
      </c>
      <c r="E9">
        <f t="shared" si="0"/>
        <v>1996</v>
      </c>
      <c r="F9">
        <f t="shared" si="1"/>
        <v>4</v>
      </c>
      <c r="G9">
        <f ca="1">AVERAGE(INDIRECT(H9):INDIRECT(I9))</f>
        <v>69.61</v>
      </c>
      <c r="H9" t="s">
        <v>99</v>
      </c>
      <c r="I9" t="s">
        <v>173</v>
      </c>
    </row>
    <row r="10" spans="1:9" x14ac:dyDescent="0.25">
      <c r="A10" s="1">
        <v>34943</v>
      </c>
      <c r="B10">
        <v>72.930000000000007</v>
      </c>
      <c r="E10">
        <f t="shared" si="0"/>
        <v>1997</v>
      </c>
      <c r="F10">
        <f t="shared" si="1"/>
        <v>1</v>
      </c>
      <c r="G10">
        <f ca="1">AVERAGE(INDIRECT(H10):INDIRECT(I10))</f>
        <v>67.586666666666659</v>
      </c>
      <c r="H10" t="s">
        <v>100</v>
      </c>
      <c r="I10" t="s">
        <v>174</v>
      </c>
    </row>
    <row r="11" spans="1:9" x14ac:dyDescent="0.25">
      <c r="A11" s="1">
        <v>34973</v>
      </c>
      <c r="B11">
        <v>73.260000000000005</v>
      </c>
      <c r="E11">
        <f t="shared" si="0"/>
        <v>1997</v>
      </c>
      <c r="F11">
        <f t="shared" si="1"/>
        <v>2</v>
      </c>
      <c r="G11">
        <f ca="1">AVERAGE(INDIRECT(H11):INDIRECT(I11))</f>
        <v>67.13000000000001</v>
      </c>
      <c r="H11" t="s">
        <v>101</v>
      </c>
      <c r="I11" t="s">
        <v>175</v>
      </c>
    </row>
    <row r="12" spans="1:9" x14ac:dyDescent="0.25">
      <c r="A12" s="1">
        <v>35004</v>
      </c>
      <c r="B12">
        <v>73.97</v>
      </c>
      <c r="E12">
        <f t="shared" si="0"/>
        <v>1997</v>
      </c>
      <c r="F12">
        <f t="shared" si="1"/>
        <v>3</v>
      </c>
      <c r="G12">
        <f ca="1">AVERAGE(INDIRECT(H12):INDIRECT(I12))</f>
        <v>67.089999999999989</v>
      </c>
      <c r="H12" t="s">
        <v>102</v>
      </c>
      <c r="I12" t="s">
        <v>176</v>
      </c>
    </row>
    <row r="13" spans="1:9" x14ac:dyDescent="0.25">
      <c r="A13" s="1">
        <v>35034</v>
      </c>
      <c r="B13">
        <v>71.08</v>
      </c>
      <c r="E13">
        <f t="shared" si="0"/>
        <v>1997</v>
      </c>
      <c r="F13">
        <f t="shared" si="1"/>
        <v>4</v>
      </c>
      <c r="G13">
        <f ca="1">AVERAGE(INDIRECT(H13):INDIRECT(I13))</f>
        <v>68.533333333333346</v>
      </c>
      <c r="H13" t="s">
        <v>103</v>
      </c>
      <c r="I13" t="s">
        <v>177</v>
      </c>
    </row>
    <row r="14" spans="1:9" x14ac:dyDescent="0.25">
      <c r="A14" s="1">
        <v>35065</v>
      </c>
      <c r="B14">
        <v>70.319999999999993</v>
      </c>
      <c r="E14">
        <f t="shared" si="0"/>
        <v>1998</v>
      </c>
      <c r="F14">
        <f t="shared" si="1"/>
        <v>1</v>
      </c>
      <c r="G14">
        <f ca="1">AVERAGE(INDIRECT(H14):INDIRECT(I14))</f>
        <v>67.77</v>
      </c>
      <c r="H14" t="s">
        <v>8</v>
      </c>
      <c r="I14" t="s">
        <v>9</v>
      </c>
    </row>
    <row r="15" spans="1:9" x14ac:dyDescent="0.25">
      <c r="A15" s="1">
        <v>35096</v>
      </c>
      <c r="B15">
        <v>70.3</v>
      </c>
      <c r="E15">
        <f t="shared" si="0"/>
        <v>1998</v>
      </c>
      <c r="F15">
        <f t="shared" si="1"/>
        <v>2</v>
      </c>
      <c r="G15">
        <f ca="1">AVERAGE(INDIRECT(H15):INDIRECT(I15))</f>
        <v>68.73</v>
      </c>
      <c r="H15" t="s">
        <v>10</v>
      </c>
      <c r="I15" t="s">
        <v>11</v>
      </c>
    </row>
    <row r="16" spans="1:9" x14ac:dyDescent="0.25">
      <c r="A16" s="1">
        <v>35125</v>
      </c>
      <c r="B16">
        <v>70.349999999999994</v>
      </c>
      <c r="E16">
        <f t="shared" si="0"/>
        <v>1998</v>
      </c>
      <c r="F16">
        <f t="shared" si="1"/>
        <v>3</v>
      </c>
      <c r="G16">
        <f ca="1">AVERAGE(INDIRECT(H16):INDIRECT(I16))</f>
        <v>70.61333333333333</v>
      </c>
      <c r="H16" t="s">
        <v>12</v>
      </c>
      <c r="I16" t="s">
        <v>13</v>
      </c>
    </row>
    <row r="17" spans="1:9" x14ac:dyDescent="0.25">
      <c r="A17" s="1">
        <v>35156</v>
      </c>
      <c r="B17">
        <v>69.62</v>
      </c>
      <c r="E17">
        <f t="shared" si="0"/>
        <v>1998</v>
      </c>
      <c r="F17">
        <f t="shared" si="1"/>
        <v>4</v>
      </c>
      <c r="G17">
        <f ca="1">AVERAGE(INDIRECT(H17):INDIRECT(I17))</f>
        <v>74.823333333333338</v>
      </c>
      <c r="H17" t="s">
        <v>14</v>
      </c>
      <c r="I17" t="s">
        <v>15</v>
      </c>
    </row>
    <row r="18" spans="1:9" x14ac:dyDescent="0.25">
      <c r="A18" s="1">
        <v>35186</v>
      </c>
      <c r="B18">
        <v>69.08</v>
      </c>
      <c r="E18">
        <f t="shared" si="0"/>
        <v>1999</v>
      </c>
      <c r="F18">
        <f t="shared" si="1"/>
        <v>1</v>
      </c>
      <c r="G18">
        <f ca="1">AVERAGE(INDIRECT(H18):INDIRECT(I18))</f>
        <v>106.88333333333333</v>
      </c>
      <c r="H18" t="s">
        <v>16</v>
      </c>
      <c r="I18" t="s">
        <v>17</v>
      </c>
    </row>
    <row r="19" spans="1:9" x14ac:dyDescent="0.25">
      <c r="A19" s="1">
        <v>35217</v>
      </c>
      <c r="B19">
        <v>68.709999999999994</v>
      </c>
      <c r="E19">
        <f t="shared" si="0"/>
        <v>1999</v>
      </c>
      <c r="F19">
        <f t="shared" si="1"/>
        <v>2</v>
      </c>
      <c r="G19">
        <f ca="1">AVERAGE(INDIRECT(H19):INDIRECT(I19))</f>
        <v>100.03666666666668</v>
      </c>
      <c r="H19" t="s">
        <v>18</v>
      </c>
      <c r="I19" t="s">
        <v>19</v>
      </c>
    </row>
    <row r="20" spans="1:9" x14ac:dyDescent="0.25">
      <c r="A20" s="1">
        <v>35247</v>
      </c>
      <c r="B20">
        <v>68.739999999999995</v>
      </c>
      <c r="E20">
        <f t="shared" si="0"/>
        <v>1999</v>
      </c>
      <c r="F20">
        <f t="shared" si="1"/>
        <v>3</v>
      </c>
      <c r="G20">
        <f ca="1">AVERAGE(INDIRECT(H20):INDIRECT(I20))</f>
        <v>107.06333333333333</v>
      </c>
      <c r="H20" t="s">
        <v>20</v>
      </c>
      <c r="I20" t="s">
        <v>21</v>
      </c>
    </row>
    <row r="21" spans="1:9" x14ac:dyDescent="0.25">
      <c r="A21" s="1">
        <v>35278</v>
      </c>
      <c r="B21">
        <v>69.44</v>
      </c>
      <c r="E21">
        <f t="shared" si="0"/>
        <v>1999</v>
      </c>
      <c r="F21">
        <f t="shared" si="1"/>
        <v>4</v>
      </c>
      <c r="G21">
        <f ca="1">AVERAGE(INDIRECT(H21):INDIRECT(I21))</f>
        <v>108.36000000000001</v>
      </c>
      <c r="H21" t="s">
        <v>22</v>
      </c>
      <c r="I21" t="s">
        <v>23</v>
      </c>
    </row>
    <row r="22" spans="1:9" x14ac:dyDescent="0.25">
      <c r="A22" s="1">
        <v>35309</v>
      </c>
      <c r="B22">
        <v>69.349999999999994</v>
      </c>
      <c r="E22">
        <f t="shared" si="0"/>
        <v>2000</v>
      </c>
      <c r="F22">
        <f t="shared" si="1"/>
        <v>1</v>
      </c>
      <c r="G22">
        <f ca="1">AVERAGE(INDIRECT(H22):INDIRECT(I22))</f>
        <v>97.59666666666665</v>
      </c>
      <c r="H22" t="s">
        <v>24</v>
      </c>
      <c r="I22" t="s">
        <v>25</v>
      </c>
    </row>
    <row r="23" spans="1:9" x14ac:dyDescent="0.25">
      <c r="A23" s="1">
        <v>35339</v>
      </c>
      <c r="B23">
        <v>69.36</v>
      </c>
      <c r="E23">
        <f t="shared" si="0"/>
        <v>2000</v>
      </c>
      <c r="F23">
        <f t="shared" si="1"/>
        <v>2</v>
      </c>
      <c r="G23">
        <f ca="1">AVERAGE(INDIRECT(H23):INDIRECT(I23))</f>
        <v>97.326666666666668</v>
      </c>
      <c r="H23" t="s">
        <v>26</v>
      </c>
      <c r="I23" t="s">
        <v>27</v>
      </c>
    </row>
    <row r="24" spans="1:9" x14ac:dyDescent="0.25">
      <c r="A24" s="1">
        <v>35370</v>
      </c>
      <c r="B24">
        <v>69.94</v>
      </c>
      <c r="E24">
        <f t="shared" si="0"/>
        <v>2000</v>
      </c>
      <c r="F24">
        <f t="shared" si="1"/>
        <v>3</v>
      </c>
      <c r="G24">
        <f ca="1">AVERAGE(INDIRECT(H24):INDIRECT(I24))</f>
        <v>94.426666666666662</v>
      </c>
      <c r="H24" t="s">
        <v>28</v>
      </c>
      <c r="I24" t="s">
        <v>29</v>
      </c>
    </row>
    <row r="25" spans="1:9" x14ac:dyDescent="0.25">
      <c r="A25" s="1">
        <v>35400</v>
      </c>
      <c r="B25">
        <v>69.53</v>
      </c>
      <c r="E25">
        <f t="shared" si="0"/>
        <v>2000</v>
      </c>
      <c r="F25">
        <f t="shared" si="1"/>
        <v>4</v>
      </c>
      <c r="G25">
        <f ca="1">AVERAGE(INDIRECT(H25):INDIRECT(I25))</f>
        <v>98.583333333333329</v>
      </c>
      <c r="H25" t="s">
        <v>30</v>
      </c>
      <c r="I25" t="s">
        <v>31</v>
      </c>
    </row>
    <row r="26" spans="1:9" x14ac:dyDescent="0.25">
      <c r="A26" s="1">
        <v>35431</v>
      </c>
      <c r="B26">
        <v>68.349999999999994</v>
      </c>
      <c r="E26">
        <f t="shared" si="0"/>
        <v>2001</v>
      </c>
      <c r="F26">
        <f t="shared" si="1"/>
        <v>1</v>
      </c>
      <c r="G26">
        <f ca="1">AVERAGE(INDIRECT(H26):INDIRECT(I26))</f>
        <v>105.25999999999999</v>
      </c>
      <c r="H26" t="s">
        <v>32</v>
      </c>
      <c r="I26" t="s">
        <v>33</v>
      </c>
    </row>
    <row r="27" spans="1:9" x14ac:dyDescent="0.25">
      <c r="A27" s="1">
        <v>35462</v>
      </c>
      <c r="B27">
        <v>67.349999999999994</v>
      </c>
      <c r="E27">
        <f t="shared" si="0"/>
        <v>2001</v>
      </c>
      <c r="F27">
        <f t="shared" si="1"/>
        <v>2</v>
      </c>
      <c r="G27">
        <f ca="1">AVERAGE(INDIRECT(H27):INDIRECT(I27))</f>
        <v>118.34666666666668</v>
      </c>
      <c r="H27" t="s">
        <v>34</v>
      </c>
      <c r="I27" t="s">
        <v>35</v>
      </c>
    </row>
    <row r="28" spans="1:9" x14ac:dyDescent="0.25">
      <c r="A28" s="1">
        <v>35490</v>
      </c>
      <c r="B28">
        <v>67.06</v>
      </c>
      <c r="E28">
        <f t="shared" si="0"/>
        <v>2001</v>
      </c>
      <c r="F28">
        <f t="shared" si="1"/>
        <v>3</v>
      </c>
      <c r="G28">
        <f ca="1">AVERAGE(INDIRECT(H28):INDIRECT(I28))</f>
        <v>129.69666666666669</v>
      </c>
      <c r="H28" t="s">
        <v>36</v>
      </c>
      <c r="I28" t="s">
        <v>37</v>
      </c>
    </row>
    <row r="29" spans="1:9" x14ac:dyDescent="0.25">
      <c r="A29" s="1">
        <v>35521</v>
      </c>
      <c r="B29">
        <v>66.56</v>
      </c>
      <c r="E29">
        <f t="shared" si="0"/>
        <v>2001</v>
      </c>
      <c r="F29">
        <f t="shared" si="1"/>
        <v>4</v>
      </c>
      <c r="G29">
        <f ca="1">AVERAGE(INDIRECT(H29):INDIRECT(I29))</f>
        <v>126.93333333333332</v>
      </c>
      <c r="H29" t="s">
        <v>38</v>
      </c>
      <c r="I29" t="s">
        <v>39</v>
      </c>
    </row>
    <row r="30" spans="1:9" x14ac:dyDescent="0.25">
      <c r="A30" s="1">
        <v>35551</v>
      </c>
      <c r="B30">
        <v>67.430000000000007</v>
      </c>
      <c r="E30">
        <f t="shared" si="0"/>
        <v>2002</v>
      </c>
      <c r="F30">
        <f t="shared" si="1"/>
        <v>1</v>
      </c>
      <c r="G30">
        <f ca="1">AVERAGE(INDIRECT(H30):INDIRECT(I30))</f>
        <v>109.84666666666668</v>
      </c>
      <c r="H30" t="s">
        <v>40</v>
      </c>
      <c r="I30" t="s">
        <v>41</v>
      </c>
    </row>
    <row r="31" spans="1:9" x14ac:dyDescent="0.25">
      <c r="A31" s="1">
        <v>35582</v>
      </c>
      <c r="B31">
        <v>67.400000000000006</v>
      </c>
      <c r="E31">
        <f t="shared" si="0"/>
        <v>2002</v>
      </c>
      <c r="F31">
        <f t="shared" si="1"/>
        <v>2</v>
      </c>
      <c r="G31">
        <f ca="1">AVERAGE(INDIRECT(H31):INDIRECT(I31))</f>
        <v>114.32666666666667</v>
      </c>
      <c r="H31" t="s">
        <v>42</v>
      </c>
      <c r="I31" t="s">
        <v>43</v>
      </c>
    </row>
    <row r="32" spans="1:9" x14ac:dyDescent="0.25">
      <c r="A32" s="1">
        <v>35612</v>
      </c>
      <c r="B32">
        <v>66.97</v>
      </c>
      <c r="E32">
        <f t="shared" si="0"/>
        <v>2002</v>
      </c>
      <c r="F32">
        <f t="shared" si="1"/>
        <v>3</v>
      </c>
      <c r="G32">
        <f ca="1">AVERAGE(INDIRECT(H32):INDIRECT(I32))</f>
        <v>143.84666666666666</v>
      </c>
      <c r="H32" t="s">
        <v>44</v>
      </c>
      <c r="I32" t="s">
        <v>45</v>
      </c>
    </row>
    <row r="33" spans="1:9" x14ac:dyDescent="0.25">
      <c r="A33" s="1">
        <v>35643</v>
      </c>
      <c r="B33">
        <v>66.66</v>
      </c>
      <c r="E33">
        <f t="shared" si="0"/>
        <v>2002</v>
      </c>
      <c r="F33">
        <f t="shared" si="1"/>
        <v>4</v>
      </c>
      <c r="G33">
        <f ca="1">AVERAGE(INDIRECT(H33):INDIRECT(I33))</f>
        <v>162.66333333333333</v>
      </c>
      <c r="H33" t="s">
        <v>46</v>
      </c>
      <c r="I33" t="s">
        <v>47</v>
      </c>
    </row>
    <row r="34" spans="1:9" x14ac:dyDescent="0.25">
      <c r="A34" s="1">
        <v>35674</v>
      </c>
      <c r="B34">
        <v>67.64</v>
      </c>
      <c r="E34">
        <f t="shared" si="0"/>
        <v>2003</v>
      </c>
      <c r="F34">
        <f t="shared" si="1"/>
        <v>1</v>
      </c>
      <c r="G34">
        <f ca="1">AVERAGE(INDIRECT(H34):INDIRECT(I34))</f>
        <v>154.13333333333333</v>
      </c>
      <c r="H34" t="s">
        <v>48</v>
      </c>
      <c r="I34" t="s">
        <v>49</v>
      </c>
    </row>
    <row r="35" spans="1:9" x14ac:dyDescent="0.25">
      <c r="A35" s="1">
        <v>35704</v>
      </c>
      <c r="B35">
        <v>68.540000000000006</v>
      </c>
      <c r="E35">
        <f t="shared" si="0"/>
        <v>2003</v>
      </c>
      <c r="F35">
        <f t="shared" si="1"/>
        <v>2</v>
      </c>
      <c r="G35">
        <f ca="1">AVERAGE(INDIRECT(H35):INDIRECT(I35))</f>
        <v>133.81666666666663</v>
      </c>
      <c r="H35" t="s">
        <v>50</v>
      </c>
      <c r="I35" t="s">
        <v>51</v>
      </c>
    </row>
    <row r="36" spans="1:9" x14ac:dyDescent="0.25">
      <c r="A36" s="1">
        <v>35735</v>
      </c>
      <c r="B36">
        <v>68.87</v>
      </c>
      <c r="E36">
        <f t="shared" si="0"/>
        <v>2003</v>
      </c>
      <c r="F36">
        <f t="shared" si="1"/>
        <v>3</v>
      </c>
      <c r="G36">
        <f ca="1">AVERAGE(INDIRECT(H36):INDIRECT(I36))</f>
        <v>130.55333333333331</v>
      </c>
      <c r="H36" t="s">
        <v>52</v>
      </c>
      <c r="I36" t="s">
        <v>53</v>
      </c>
    </row>
    <row r="37" spans="1:9" x14ac:dyDescent="0.25">
      <c r="A37" s="1">
        <v>35765</v>
      </c>
      <c r="B37">
        <v>68.19</v>
      </c>
      <c r="E37">
        <f t="shared" si="0"/>
        <v>2003</v>
      </c>
      <c r="F37">
        <f t="shared" si="1"/>
        <v>4</v>
      </c>
      <c r="G37">
        <f ca="1">AVERAGE(INDIRECT(H37):INDIRECT(I37))</f>
        <v>130.95333333333332</v>
      </c>
      <c r="H37" t="s">
        <v>54</v>
      </c>
      <c r="I37" t="s">
        <v>55</v>
      </c>
    </row>
    <row r="38" spans="1:9" x14ac:dyDescent="0.25">
      <c r="A38" s="1">
        <v>35796</v>
      </c>
      <c r="B38">
        <v>67.510000000000005</v>
      </c>
      <c r="E38">
        <f t="shared" si="0"/>
        <v>2004</v>
      </c>
      <c r="F38">
        <f t="shared" si="1"/>
        <v>1</v>
      </c>
      <c r="G38">
        <f ca="1">AVERAGE(INDIRECT(H38):INDIRECT(I38))</f>
        <v>134.72333333333333</v>
      </c>
      <c r="H38" t="s">
        <v>56</v>
      </c>
      <c r="I38" t="s">
        <v>57</v>
      </c>
    </row>
    <row r="39" spans="1:9" x14ac:dyDescent="0.25">
      <c r="A39" s="1">
        <v>35827</v>
      </c>
      <c r="B39">
        <v>67.94</v>
      </c>
      <c r="E39">
        <f t="shared" si="0"/>
        <v>2004</v>
      </c>
      <c r="F39">
        <f t="shared" si="1"/>
        <v>2</v>
      </c>
      <c r="G39">
        <f ca="1">AVERAGE(INDIRECT(H39):INDIRECT(I39))</f>
        <v>140.59</v>
      </c>
      <c r="H39" t="s">
        <v>58</v>
      </c>
      <c r="I39" t="s">
        <v>59</v>
      </c>
    </row>
    <row r="40" spans="1:9" x14ac:dyDescent="0.25">
      <c r="A40" s="1">
        <v>35855</v>
      </c>
      <c r="B40">
        <v>67.86</v>
      </c>
      <c r="E40">
        <f t="shared" si="0"/>
        <v>2004</v>
      </c>
      <c r="F40">
        <f t="shared" si="1"/>
        <v>3</v>
      </c>
      <c r="G40">
        <f ca="1">AVERAGE(INDIRECT(H40):INDIRECT(I40))</f>
        <v>135.87666666666667</v>
      </c>
      <c r="H40" t="s">
        <v>60</v>
      </c>
      <c r="I40" t="s">
        <v>61</v>
      </c>
    </row>
    <row r="41" spans="1:9" x14ac:dyDescent="0.25">
      <c r="A41" s="1">
        <v>35886</v>
      </c>
      <c r="B41">
        <v>68.41</v>
      </c>
      <c r="E41">
        <f t="shared" si="0"/>
        <v>2004</v>
      </c>
      <c r="F41">
        <f t="shared" si="1"/>
        <v>4</v>
      </c>
      <c r="G41">
        <f ca="1">AVERAGE(INDIRECT(H41):INDIRECT(I41))</f>
        <v>128.97</v>
      </c>
      <c r="H41" t="s">
        <v>62</v>
      </c>
      <c r="I41" t="s">
        <v>63</v>
      </c>
    </row>
    <row r="42" spans="1:9" x14ac:dyDescent="0.25">
      <c r="A42" s="1">
        <v>35916</v>
      </c>
      <c r="B42">
        <v>68.97</v>
      </c>
      <c r="E42">
        <f t="shared" si="0"/>
        <v>2005</v>
      </c>
      <c r="F42">
        <f t="shared" si="1"/>
        <v>1</v>
      </c>
      <c r="G42">
        <f ca="1">AVERAGE(INDIRECT(H42):INDIRECT(I42))</f>
        <v>123.12333333333333</v>
      </c>
      <c r="H42" t="s">
        <v>64</v>
      </c>
      <c r="I42" t="s">
        <v>65</v>
      </c>
    </row>
    <row r="43" spans="1:9" x14ac:dyDescent="0.25">
      <c r="A43" s="1">
        <v>35947</v>
      </c>
      <c r="B43">
        <v>68.81</v>
      </c>
      <c r="E43">
        <f t="shared" ref="E43:E106" si="2">E39+1</f>
        <v>2005</v>
      </c>
      <c r="F43">
        <f t="shared" ref="F43:F106" si="3">F39</f>
        <v>2</v>
      </c>
      <c r="G43">
        <f ca="1">AVERAGE(INDIRECT(H43):INDIRECT(I43))</f>
        <v>112.75</v>
      </c>
      <c r="H43" t="s">
        <v>66</v>
      </c>
      <c r="I43" t="s">
        <v>67</v>
      </c>
    </row>
    <row r="44" spans="1:9" x14ac:dyDescent="0.25">
      <c r="A44" s="1">
        <v>35977</v>
      </c>
      <c r="B44">
        <v>69.27</v>
      </c>
      <c r="E44">
        <f t="shared" si="2"/>
        <v>2005</v>
      </c>
      <c r="F44">
        <f t="shared" si="3"/>
        <v>3</v>
      </c>
      <c r="G44">
        <f ca="1">AVERAGE(INDIRECT(H44):INDIRECT(I44))</f>
        <v>105.74333333333334</v>
      </c>
      <c r="H44" t="s">
        <v>68</v>
      </c>
      <c r="I44" t="s">
        <v>69</v>
      </c>
    </row>
    <row r="45" spans="1:9" x14ac:dyDescent="0.25">
      <c r="A45" s="1">
        <v>36008</v>
      </c>
      <c r="B45">
        <v>70.010000000000005</v>
      </c>
      <c r="E45">
        <f t="shared" si="2"/>
        <v>2005</v>
      </c>
      <c r="F45">
        <f t="shared" si="3"/>
        <v>4</v>
      </c>
      <c r="G45">
        <f ca="1">AVERAGE(INDIRECT(H45):INDIRECT(I45))</f>
        <v>99.663333333333341</v>
      </c>
      <c r="H45" t="s">
        <v>70</v>
      </c>
      <c r="I45" t="s">
        <v>71</v>
      </c>
    </row>
    <row r="46" spans="1:9" x14ac:dyDescent="0.25">
      <c r="A46" s="1">
        <v>36039</v>
      </c>
      <c r="B46">
        <v>72.56</v>
      </c>
      <c r="E46">
        <f t="shared" si="2"/>
        <v>2006</v>
      </c>
      <c r="F46">
        <f t="shared" si="3"/>
        <v>1</v>
      </c>
      <c r="G46">
        <f ca="1">AVERAGE(INDIRECT(H46):INDIRECT(I46))</f>
        <v>97.13666666666667</v>
      </c>
      <c r="H46" t="s">
        <v>72</v>
      </c>
      <c r="I46" t="s">
        <v>73</v>
      </c>
    </row>
    <row r="47" spans="1:9" x14ac:dyDescent="0.25">
      <c r="A47" s="1">
        <v>36069</v>
      </c>
      <c r="B47">
        <v>74.81</v>
      </c>
      <c r="E47">
        <f t="shared" si="2"/>
        <v>2006</v>
      </c>
      <c r="F47">
        <f t="shared" si="3"/>
        <v>2</v>
      </c>
      <c r="G47">
        <f ca="1">AVERAGE(INDIRECT(H47):INDIRECT(I47))</f>
        <v>98.933333333333323</v>
      </c>
      <c r="H47" t="s">
        <v>74</v>
      </c>
      <c r="I47" t="s">
        <v>75</v>
      </c>
    </row>
    <row r="48" spans="1:9" x14ac:dyDescent="0.25">
      <c r="A48" s="1">
        <v>36100</v>
      </c>
      <c r="B48">
        <v>74.400000000000006</v>
      </c>
      <c r="E48">
        <f t="shared" si="2"/>
        <v>2006</v>
      </c>
      <c r="F48">
        <f t="shared" si="3"/>
        <v>3</v>
      </c>
      <c r="G48">
        <f ca="1">AVERAGE(INDIRECT(H48):INDIRECT(I48))</f>
        <v>99.486666666666665</v>
      </c>
      <c r="H48" t="s">
        <v>76</v>
      </c>
      <c r="I48" t="s">
        <v>77</v>
      </c>
    </row>
    <row r="49" spans="1:9" x14ac:dyDescent="0.25">
      <c r="A49" s="1">
        <v>36130</v>
      </c>
      <c r="B49">
        <v>75.260000000000005</v>
      </c>
      <c r="E49">
        <f t="shared" si="2"/>
        <v>2006</v>
      </c>
      <c r="F49">
        <f t="shared" si="3"/>
        <v>4</v>
      </c>
      <c r="G49">
        <f ca="1">AVERAGE(INDIRECT(H49):INDIRECT(I49))</f>
        <v>98.543333333333337</v>
      </c>
      <c r="H49" t="s">
        <v>78</v>
      </c>
      <c r="I49" t="s">
        <v>79</v>
      </c>
    </row>
    <row r="50" spans="1:9" x14ac:dyDescent="0.25">
      <c r="A50" s="1">
        <v>36161</v>
      </c>
      <c r="B50">
        <v>93.04</v>
      </c>
      <c r="E50">
        <f t="shared" si="2"/>
        <v>2007</v>
      </c>
      <c r="F50">
        <f t="shared" si="3"/>
        <v>1</v>
      </c>
      <c r="G50">
        <f ca="1">AVERAGE(INDIRECT(H50):INDIRECT(I50))</f>
        <v>96.61333333333333</v>
      </c>
      <c r="H50" t="s">
        <v>80</v>
      </c>
      <c r="I50" t="s">
        <v>81</v>
      </c>
    </row>
    <row r="51" spans="1:9" x14ac:dyDescent="0.25">
      <c r="A51" s="1">
        <v>36192</v>
      </c>
      <c r="B51">
        <v>115.55</v>
      </c>
      <c r="E51">
        <f t="shared" si="2"/>
        <v>2007</v>
      </c>
      <c r="F51">
        <f t="shared" si="3"/>
        <v>2</v>
      </c>
      <c r="G51">
        <f ca="1">AVERAGE(INDIRECT(H51):INDIRECT(I51))</f>
        <v>92.40333333333335</v>
      </c>
      <c r="H51" t="s">
        <v>82</v>
      </c>
      <c r="I51" t="s">
        <v>83</v>
      </c>
    </row>
    <row r="52" spans="1:9" x14ac:dyDescent="0.25">
      <c r="A52" s="1">
        <v>36220</v>
      </c>
      <c r="B52">
        <v>112.06</v>
      </c>
      <c r="E52">
        <f t="shared" si="2"/>
        <v>2007</v>
      </c>
      <c r="F52">
        <f t="shared" si="3"/>
        <v>3</v>
      </c>
      <c r="G52">
        <f ca="1">AVERAGE(INDIRECT(H52):INDIRECT(I52))</f>
        <v>90.336666666666659</v>
      </c>
      <c r="H52" t="s">
        <v>84</v>
      </c>
      <c r="I52" t="s">
        <v>85</v>
      </c>
    </row>
    <row r="53" spans="1:9" x14ac:dyDescent="0.25">
      <c r="A53" s="1">
        <v>36251</v>
      </c>
      <c r="B53">
        <v>99.7</v>
      </c>
      <c r="E53">
        <f t="shared" si="2"/>
        <v>2007</v>
      </c>
      <c r="F53">
        <f t="shared" si="3"/>
        <v>4</v>
      </c>
      <c r="G53">
        <f ca="1">AVERAGE(INDIRECT(H53):INDIRECT(I53))</f>
        <v>86.339999999999989</v>
      </c>
      <c r="H53" t="s">
        <v>86</v>
      </c>
      <c r="I53" t="s">
        <v>178</v>
      </c>
    </row>
    <row r="54" spans="1:9" x14ac:dyDescent="0.25">
      <c r="A54" s="1">
        <v>36281</v>
      </c>
      <c r="B54">
        <v>98.35</v>
      </c>
      <c r="E54">
        <f t="shared" si="2"/>
        <v>2008</v>
      </c>
      <c r="F54">
        <f t="shared" si="3"/>
        <v>1</v>
      </c>
      <c r="G54">
        <f ca="1">AVERAGE(INDIRECT(H54):INDIRECT(I54))</f>
        <v>85.956666666666663</v>
      </c>
      <c r="H54" t="s">
        <v>104</v>
      </c>
      <c r="I54" t="s">
        <v>179</v>
      </c>
    </row>
    <row r="55" spans="1:9" x14ac:dyDescent="0.25">
      <c r="A55" s="1">
        <v>36312</v>
      </c>
      <c r="B55">
        <v>102.06</v>
      </c>
      <c r="E55">
        <f t="shared" si="2"/>
        <v>2008</v>
      </c>
      <c r="F55">
        <f t="shared" si="3"/>
        <v>2</v>
      </c>
      <c r="G55">
        <f ca="1">AVERAGE(INDIRECT(H55):INDIRECT(I55))</f>
        <v>84.066666666666663</v>
      </c>
      <c r="H55" t="s">
        <v>105</v>
      </c>
      <c r="I55" t="s">
        <v>180</v>
      </c>
    </row>
    <row r="56" spans="1:9" x14ac:dyDescent="0.25">
      <c r="A56" s="1">
        <v>36342</v>
      </c>
      <c r="B56">
        <v>102.97</v>
      </c>
      <c r="E56">
        <f t="shared" si="2"/>
        <v>2008</v>
      </c>
      <c r="F56">
        <f t="shared" si="3"/>
        <v>3</v>
      </c>
      <c r="G56">
        <f ca="1">AVERAGE(INDIRECT(H56):INDIRECT(I56))</f>
        <v>83.073333333333338</v>
      </c>
      <c r="H56" t="s">
        <v>106</v>
      </c>
      <c r="I56" t="s">
        <v>181</v>
      </c>
    </row>
    <row r="57" spans="1:9" x14ac:dyDescent="0.25">
      <c r="A57" s="1">
        <v>36373</v>
      </c>
      <c r="B57">
        <v>108.5</v>
      </c>
      <c r="E57">
        <f t="shared" si="2"/>
        <v>2008</v>
      </c>
      <c r="F57">
        <f t="shared" si="3"/>
        <v>4</v>
      </c>
      <c r="G57">
        <f ca="1">AVERAGE(INDIRECT(H57):INDIRECT(I57))</f>
        <v>102.69666666666666</v>
      </c>
      <c r="H57" t="s">
        <v>107</v>
      </c>
      <c r="I57" t="s">
        <v>182</v>
      </c>
    </row>
    <row r="58" spans="1:9" x14ac:dyDescent="0.25">
      <c r="A58" s="1">
        <v>36404</v>
      </c>
      <c r="B58">
        <v>109.72</v>
      </c>
      <c r="E58">
        <f t="shared" si="2"/>
        <v>2009</v>
      </c>
      <c r="F58">
        <f t="shared" si="3"/>
        <v>1</v>
      </c>
      <c r="G58">
        <f ca="1">AVERAGE(INDIRECT(H58):INDIRECT(I58))</f>
        <v>99.423333333333332</v>
      </c>
      <c r="H58" t="s">
        <v>108</v>
      </c>
      <c r="I58" t="s">
        <v>183</v>
      </c>
    </row>
    <row r="59" spans="1:9" x14ac:dyDescent="0.25">
      <c r="A59" s="1">
        <v>36434</v>
      </c>
      <c r="B59">
        <v>113.32</v>
      </c>
      <c r="E59">
        <f t="shared" si="2"/>
        <v>2009</v>
      </c>
      <c r="F59">
        <f t="shared" si="3"/>
        <v>2</v>
      </c>
      <c r="G59">
        <f ca="1">AVERAGE(INDIRECT(H59):INDIRECT(I59))</f>
        <v>90.889999999999986</v>
      </c>
      <c r="H59" t="s">
        <v>109</v>
      </c>
      <c r="I59" t="s">
        <v>184</v>
      </c>
    </row>
    <row r="60" spans="1:9" x14ac:dyDescent="0.25">
      <c r="A60" s="1">
        <v>36465</v>
      </c>
      <c r="B60">
        <v>108.98</v>
      </c>
      <c r="E60">
        <f t="shared" si="2"/>
        <v>2009</v>
      </c>
      <c r="F60">
        <f t="shared" si="3"/>
        <v>3</v>
      </c>
      <c r="G60">
        <f ca="1">AVERAGE(INDIRECT(H60):INDIRECT(I60))</f>
        <v>83.79</v>
      </c>
      <c r="H60" t="s">
        <v>110</v>
      </c>
      <c r="I60" t="s">
        <v>185</v>
      </c>
    </row>
    <row r="61" spans="1:9" x14ac:dyDescent="0.25">
      <c r="A61" s="1">
        <v>36495</v>
      </c>
      <c r="B61">
        <v>102.78</v>
      </c>
      <c r="E61">
        <f t="shared" si="2"/>
        <v>2009</v>
      </c>
      <c r="F61">
        <f t="shared" si="3"/>
        <v>4</v>
      </c>
      <c r="G61">
        <f ca="1">AVERAGE(INDIRECT(H61):INDIRECT(I61))</f>
        <v>79.430000000000007</v>
      </c>
      <c r="H61" t="s">
        <v>111</v>
      </c>
      <c r="I61" t="s">
        <v>186</v>
      </c>
    </row>
    <row r="62" spans="1:9" x14ac:dyDescent="0.25">
      <c r="A62" s="1">
        <v>36526</v>
      </c>
      <c r="B62">
        <v>100.17</v>
      </c>
      <c r="E62">
        <f t="shared" si="2"/>
        <v>2010</v>
      </c>
      <c r="F62">
        <f t="shared" si="3"/>
        <v>1</v>
      </c>
      <c r="G62">
        <f ca="1">AVERAGE(INDIRECT(H62):INDIRECT(I62))</f>
        <v>79.956666666666663</v>
      </c>
      <c r="H62" t="s">
        <v>112</v>
      </c>
      <c r="I62" t="s">
        <v>187</v>
      </c>
    </row>
    <row r="63" spans="1:9" x14ac:dyDescent="0.25">
      <c r="A63" s="1">
        <v>36557</v>
      </c>
      <c r="B63">
        <v>97.34</v>
      </c>
      <c r="E63">
        <f t="shared" si="2"/>
        <v>2010</v>
      </c>
      <c r="F63">
        <f t="shared" si="3"/>
        <v>2</v>
      </c>
      <c r="G63">
        <f ca="1">AVERAGE(INDIRECT(H63):INDIRECT(I63))</f>
        <v>77.08</v>
      </c>
      <c r="H63" t="s">
        <v>113</v>
      </c>
      <c r="I63" t="s">
        <v>188</v>
      </c>
    </row>
    <row r="64" spans="1:9" x14ac:dyDescent="0.25">
      <c r="A64" s="1">
        <v>36586</v>
      </c>
      <c r="B64">
        <v>95.28</v>
      </c>
      <c r="E64">
        <f t="shared" si="2"/>
        <v>2010</v>
      </c>
      <c r="F64">
        <f t="shared" si="3"/>
        <v>3</v>
      </c>
      <c r="G64">
        <f ca="1">AVERAGE(INDIRECT(H64):INDIRECT(I64))</f>
        <v>76.276666666666657</v>
      </c>
      <c r="H64" t="s">
        <v>114</v>
      </c>
      <c r="I64" t="s">
        <v>189</v>
      </c>
    </row>
    <row r="65" spans="1:9" x14ac:dyDescent="0.25">
      <c r="A65" s="1">
        <v>36617</v>
      </c>
      <c r="B65">
        <v>96.02</v>
      </c>
      <c r="E65">
        <f t="shared" si="2"/>
        <v>2010</v>
      </c>
      <c r="F65">
        <f t="shared" si="3"/>
        <v>4</v>
      </c>
      <c r="G65">
        <f ca="1">AVERAGE(INDIRECT(H65):INDIRECT(I65))</f>
        <v>74.88666666666667</v>
      </c>
      <c r="H65" t="s">
        <v>115</v>
      </c>
      <c r="I65" t="s">
        <v>190</v>
      </c>
    </row>
    <row r="66" spans="1:9" x14ac:dyDescent="0.25">
      <c r="A66" s="1">
        <v>36647</v>
      </c>
      <c r="B66">
        <v>97.52</v>
      </c>
      <c r="E66">
        <f t="shared" si="2"/>
        <v>2011</v>
      </c>
      <c r="F66">
        <f t="shared" si="3"/>
        <v>1</v>
      </c>
      <c r="G66">
        <f ca="1">AVERAGE(INDIRECT(H66):INDIRECT(I66))</f>
        <v>74.209999999999994</v>
      </c>
      <c r="H66" t="s">
        <v>116</v>
      </c>
      <c r="I66" t="s">
        <v>191</v>
      </c>
    </row>
    <row r="67" spans="1:9" x14ac:dyDescent="0.25">
      <c r="A67" s="1">
        <v>36678</v>
      </c>
      <c r="B67">
        <v>98.44</v>
      </c>
      <c r="E67">
        <f t="shared" si="2"/>
        <v>2011</v>
      </c>
      <c r="F67">
        <f t="shared" si="3"/>
        <v>2</v>
      </c>
      <c r="G67">
        <f ca="1">AVERAGE(INDIRECT(H67):INDIRECT(I67))</f>
        <v>72.67</v>
      </c>
      <c r="H67" t="s">
        <v>117</v>
      </c>
      <c r="I67" t="s">
        <v>192</v>
      </c>
    </row>
    <row r="68" spans="1:9" x14ac:dyDescent="0.25">
      <c r="A68" s="1">
        <v>36708</v>
      </c>
      <c r="B68">
        <v>95.77</v>
      </c>
      <c r="E68">
        <f t="shared" si="2"/>
        <v>2011</v>
      </c>
      <c r="F68">
        <f t="shared" si="3"/>
        <v>3</v>
      </c>
      <c r="G68">
        <f ca="1">AVERAGE(INDIRECT(H68):INDIRECT(I68))</f>
        <v>74.436666666666667</v>
      </c>
      <c r="H68" t="s">
        <v>118</v>
      </c>
      <c r="I68" t="s">
        <v>193</v>
      </c>
    </row>
    <row r="69" spans="1:9" x14ac:dyDescent="0.25">
      <c r="A69" s="1">
        <v>36739</v>
      </c>
      <c r="B69">
        <v>93.46</v>
      </c>
      <c r="E69">
        <f t="shared" si="2"/>
        <v>2011</v>
      </c>
      <c r="F69">
        <f t="shared" si="3"/>
        <v>4</v>
      </c>
      <c r="G69">
        <f ca="1">AVERAGE(INDIRECT(H69):INDIRECT(I69))</f>
        <v>78.556666666666672</v>
      </c>
      <c r="H69" t="s">
        <v>119</v>
      </c>
      <c r="I69" t="s">
        <v>194</v>
      </c>
    </row>
    <row r="70" spans="1:9" x14ac:dyDescent="0.25">
      <c r="A70" s="1">
        <v>36770</v>
      </c>
      <c r="B70">
        <v>94.05</v>
      </c>
      <c r="E70">
        <f t="shared" si="2"/>
        <v>2012</v>
      </c>
      <c r="F70">
        <f t="shared" si="3"/>
        <v>1</v>
      </c>
      <c r="G70">
        <f ca="1">AVERAGE(INDIRECT(H70):INDIRECT(I70))</f>
        <v>77.066666666666663</v>
      </c>
      <c r="H70" t="s">
        <v>120</v>
      </c>
      <c r="I70" t="s">
        <v>195</v>
      </c>
    </row>
    <row r="71" spans="1:9" x14ac:dyDescent="0.25">
      <c r="A71" s="1">
        <v>36800</v>
      </c>
      <c r="B71">
        <v>95.61</v>
      </c>
      <c r="E71">
        <f t="shared" si="2"/>
        <v>2012</v>
      </c>
      <c r="F71">
        <f t="shared" si="3"/>
        <v>2</v>
      </c>
      <c r="G71">
        <f ca="1">AVERAGE(INDIRECT(H71):INDIRECT(I71))</f>
        <v>84.543333333333337</v>
      </c>
      <c r="H71" t="s">
        <v>121</v>
      </c>
      <c r="I71" t="s">
        <v>196</v>
      </c>
    </row>
    <row r="72" spans="1:9" x14ac:dyDescent="0.25">
      <c r="A72" s="1">
        <v>36831</v>
      </c>
      <c r="B72">
        <v>99.08</v>
      </c>
      <c r="E72">
        <f t="shared" si="2"/>
        <v>2012</v>
      </c>
      <c r="F72">
        <f t="shared" si="3"/>
        <v>3</v>
      </c>
      <c r="G72">
        <f ca="1">AVERAGE(INDIRECT(H72):INDIRECT(I72))</f>
        <v>86.813333333333333</v>
      </c>
      <c r="H72" t="s">
        <v>122</v>
      </c>
      <c r="I72" t="s">
        <v>197</v>
      </c>
    </row>
    <row r="73" spans="1:9" x14ac:dyDescent="0.25">
      <c r="A73" s="1">
        <v>36861</v>
      </c>
      <c r="B73">
        <v>101.06</v>
      </c>
      <c r="E73">
        <f t="shared" si="2"/>
        <v>2012</v>
      </c>
      <c r="F73">
        <f t="shared" si="3"/>
        <v>4</v>
      </c>
      <c r="G73">
        <f ca="1">AVERAGE(INDIRECT(H73):INDIRECT(I73))</f>
        <v>87.943333333333328</v>
      </c>
      <c r="H73" t="s">
        <v>123</v>
      </c>
      <c r="I73" t="s">
        <v>198</v>
      </c>
    </row>
    <row r="74" spans="1:9" x14ac:dyDescent="0.25">
      <c r="A74" s="1">
        <v>36892</v>
      </c>
      <c r="B74">
        <v>100.36</v>
      </c>
      <c r="E74">
        <f t="shared" si="2"/>
        <v>2013</v>
      </c>
      <c r="F74">
        <f t="shared" si="3"/>
        <v>1</v>
      </c>
      <c r="G74">
        <f ca="1">AVERAGE(INDIRECT(H74):INDIRECT(I74))</f>
        <v>84.183333333333323</v>
      </c>
      <c r="H74" t="s">
        <v>124</v>
      </c>
      <c r="I74" t="s">
        <v>199</v>
      </c>
    </row>
    <row r="75" spans="1:9" x14ac:dyDescent="0.25">
      <c r="A75" s="1">
        <v>36923</v>
      </c>
      <c r="B75">
        <v>105.96</v>
      </c>
      <c r="E75">
        <f t="shared" si="2"/>
        <v>2013</v>
      </c>
      <c r="F75">
        <f t="shared" si="3"/>
        <v>2</v>
      </c>
      <c r="G75">
        <f ca="1">AVERAGE(INDIRECT(H75):INDIRECT(I75))</f>
        <v>85.936666666666667</v>
      </c>
      <c r="H75" t="s">
        <v>125</v>
      </c>
      <c r="I75" t="s">
        <v>200</v>
      </c>
    </row>
    <row r="76" spans="1:9" x14ac:dyDescent="0.25">
      <c r="A76" s="1">
        <v>36951</v>
      </c>
      <c r="B76">
        <v>109.46</v>
      </c>
      <c r="E76">
        <f t="shared" si="2"/>
        <v>2013</v>
      </c>
      <c r="F76">
        <f t="shared" si="3"/>
        <v>3</v>
      </c>
      <c r="G76">
        <f ca="1">AVERAGE(INDIRECT(H76):INDIRECT(I76))</f>
        <v>95.433333333333337</v>
      </c>
      <c r="H76" t="s">
        <v>126</v>
      </c>
      <c r="I76" t="s">
        <v>201</v>
      </c>
    </row>
    <row r="77" spans="1:9" x14ac:dyDescent="0.25">
      <c r="A77" s="1">
        <v>36982</v>
      </c>
      <c r="B77">
        <v>114.17</v>
      </c>
      <c r="E77">
        <f t="shared" si="2"/>
        <v>2013</v>
      </c>
      <c r="F77">
        <f t="shared" si="3"/>
        <v>4</v>
      </c>
      <c r="G77">
        <f ca="1">AVERAGE(INDIRECT(H77):INDIRECT(I77))</f>
        <v>94.016666666666666</v>
      </c>
      <c r="H77" t="s">
        <v>127</v>
      </c>
      <c r="I77" t="s">
        <v>202</v>
      </c>
    </row>
    <row r="78" spans="1:9" x14ac:dyDescent="0.25">
      <c r="A78" s="1">
        <v>37012</v>
      </c>
      <c r="B78">
        <v>119.14</v>
      </c>
      <c r="E78">
        <f t="shared" si="2"/>
        <v>2014</v>
      </c>
      <c r="F78">
        <f t="shared" si="3"/>
        <v>1</v>
      </c>
      <c r="G78">
        <f ca="1">AVERAGE(INDIRECT(H78):INDIRECT(I78))</f>
        <v>94</v>
      </c>
      <c r="H78" t="s">
        <v>128</v>
      </c>
      <c r="I78" t="s">
        <v>203</v>
      </c>
    </row>
    <row r="79" spans="1:9" x14ac:dyDescent="0.25">
      <c r="A79" s="1">
        <v>37043</v>
      </c>
      <c r="B79">
        <v>121.73</v>
      </c>
      <c r="E79">
        <f t="shared" si="2"/>
        <v>2014</v>
      </c>
      <c r="F79">
        <f t="shared" si="3"/>
        <v>2</v>
      </c>
      <c r="G79">
        <f ca="1">AVERAGE(INDIRECT(H79):INDIRECT(I79))</f>
        <v>87.193333333333328</v>
      </c>
      <c r="H79" t="s">
        <v>129</v>
      </c>
      <c r="I79" t="s">
        <v>204</v>
      </c>
    </row>
    <row r="80" spans="1:9" x14ac:dyDescent="0.25">
      <c r="A80" s="1">
        <v>37073</v>
      </c>
      <c r="B80">
        <v>124.71</v>
      </c>
      <c r="E80">
        <f t="shared" si="2"/>
        <v>2014</v>
      </c>
      <c r="F80">
        <f t="shared" si="3"/>
        <v>3</v>
      </c>
      <c r="G80">
        <f ca="1">AVERAGE(INDIRECT(H80):INDIRECT(I80))</f>
        <v>88.616666666666674</v>
      </c>
      <c r="H80" t="s">
        <v>130</v>
      </c>
      <c r="I80" t="s">
        <v>205</v>
      </c>
    </row>
    <row r="81" spans="1:9" x14ac:dyDescent="0.25">
      <c r="A81" s="1">
        <v>37104</v>
      </c>
      <c r="B81">
        <v>128.03</v>
      </c>
      <c r="E81">
        <f t="shared" si="2"/>
        <v>2014</v>
      </c>
      <c r="F81">
        <f t="shared" si="3"/>
        <v>4</v>
      </c>
      <c r="G81">
        <f ca="1">AVERAGE(INDIRECT(H81):INDIRECT(I81))</f>
        <v>94.826666666666668</v>
      </c>
      <c r="H81" t="s">
        <v>131</v>
      </c>
      <c r="I81" t="s">
        <v>206</v>
      </c>
    </row>
    <row r="82" spans="1:9" x14ac:dyDescent="0.25">
      <c r="A82" s="1">
        <v>37135</v>
      </c>
      <c r="B82">
        <v>136.35</v>
      </c>
      <c r="E82">
        <f t="shared" si="2"/>
        <v>2015</v>
      </c>
      <c r="F82">
        <f t="shared" si="3"/>
        <v>1</v>
      </c>
      <c r="G82">
        <f ca="1">AVERAGE(INDIRECT(H82):INDIRECT(I82))</f>
        <v>99.686666666666667</v>
      </c>
      <c r="H82" t="s">
        <v>132</v>
      </c>
      <c r="I82" t="s">
        <v>207</v>
      </c>
    </row>
    <row r="83" spans="1:9" x14ac:dyDescent="0.25">
      <c r="A83" s="1">
        <v>37165</v>
      </c>
      <c r="B83">
        <v>137.79</v>
      </c>
      <c r="E83">
        <f t="shared" si="2"/>
        <v>2015</v>
      </c>
      <c r="F83">
        <f t="shared" si="3"/>
        <v>2</v>
      </c>
      <c r="G83">
        <f ca="1">AVERAGE(INDIRECT(H83):INDIRECT(I83))</f>
        <v>104.29666666666667</v>
      </c>
      <c r="H83" t="s">
        <v>133</v>
      </c>
      <c r="I83" t="s">
        <v>208</v>
      </c>
    </row>
    <row r="84" spans="1:9" x14ac:dyDescent="0.25">
      <c r="A84" s="1">
        <v>37196</v>
      </c>
      <c r="B84">
        <v>126.16</v>
      </c>
      <c r="E84">
        <f t="shared" si="2"/>
        <v>2015</v>
      </c>
      <c r="F84">
        <f t="shared" si="3"/>
        <v>3</v>
      </c>
      <c r="G84">
        <f ca="1">AVERAGE(INDIRECT(H84):INDIRECT(I84))</f>
        <v>118.15000000000002</v>
      </c>
      <c r="H84" t="s">
        <v>134</v>
      </c>
      <c r="I84" t="s">
        <v>209</v>
      </c>
    </row>
    <row r="85" spans="1:9" x14ac:dyDescent="0.25">
      <c r="A85" s="1">
        <v>37226</v>
      </c>
      <c r="B85">
        <v>116.85</v>
      </c>
      <c r="E85">
        <f t="shared" si="2"/>
        <v>2015</v>
      </c>
      <c r="F85">
        <f t="shared" si="3"/>
        <v>4</v>
      </c>
      <c r="G85">
        <f ca="1">AVERAGE(INDIRECT(H85):INDIRECT(I85))</f>
        <v>123.84666666666665</v>
      </c>
      <c r="H85" t="s">
        <v>135</v>
      </c>
      <c r="I85" t="s">
        <v>210</v>
      </c>
    </row>
    <row r="86" spans="1:9" x14ac:dyDescent="0.25">
      <c r="A86" s="1">
        <v>37257</v>
      </c>
      <c r="B86">
        <v>111.75</v>
      </c>
      <c r="E86">
        <f t="shared" si="2"/>
        <v>2016</v>
      </c>
      <c r="F86">
        <f t="shared" si="3"/>
        <v>1</v>
      </c>
      <c r="G86">
        <f ca="1">AVERAGE(INDIRECT(H86):INDIRECT(I86))</f>
        <v>118.52</v>
      </c>
      <c r="H86" t="s">
        <v>136</v>
      </c>
      <c r="I86" t="s">
        <v>211</v>
      </c>
    </row>
    <row r="87" spans="1:9" x14ac:dyDescent="0.25">
      <c r="A87" s="1">
        <v>37288</v>
      </c>
      <c r="B87">
        <v>111.03</v>
      </c>
      <c r="E87">
        <f t="shared" si="2"/>
        <v>2016</v>
      </c>
      <c r="F87">
        <f t="shared" si="3"/>
        <v>2</v>
      </c>
      <c r="G87">
        <f ca="1">AVERAGE(INDIRECT(H87):INDIRECT(I87))</f>
        <v>107.86333333333334</v>
      </c>
      <c r="H87" t="s">
        <v>137</v>
      </c>
      <c r="I87" t="s">
        <v>212</v>
      </c>
    </row>
    <row r="88" spans="1:9" x14ac:dyDescent="0.25">
      <c r="A88" s="1">
        <v>37316</v>
      </c>
      <c r="B88">
        <v>106.76</v>
      </c>
      <c r="E88">
        <f t="shared" si="2"/>
        <v>2016</v>
      </c>
      <c r="F88">
        <f t="shared" si="3"/>
        <v>3</v>
      </c>
      <c r="G88">
        <f ca="1">AVERAGE(INDIRECT(H88):INDIRECT(I88))</f>
        <v>98.94</v>
      </c>
      <c r="H88" t="s">
        <v>138</v>
      </c>
      <c r="I88" t="s">
        <v>213</v>
      </c>
    </row>
    <row r="89" spans="1:9" x14ac:dyDescent="0.25">
      <c r="A89" s="1">
        <v>37347</v>
      </c>
      <c r="B89">
        <v>105.39</v>
      </c>
      <c r="E89">
        <f t="shared" si="2"/>
        <v>2016</v>
      </c>
      <c r="F89">
        <f t="shared" si="3"/>
        <v>4</v>
      </c>
      <c r="G89">
        <f ca="1">AVERAGE(INDIRECT(H89):INDIRECT(I89))</f>
        <v>97.446666666666673</v>
      </c>
      <c r="H89" t="s">
        <v>139</v>
      </c>
      <c r="I89" t="s">
        <v>214</v>
      </c>
    </row>
    <row r="90" spans="1:9" x14ac:dyDescent="0.25">
      <c r="A90" s="1">
        <v>37377</v>
      </c>
      <c r="B90">
        <v>112.89</v>
      </c>
      <c r="E90">
        <f t="shared" si="2"/>
        <v>2017</v>
      </c>
      <c r="F90">
        <f t="shared" si="3"/>
        <v>1</v>
      </c>
      <c r="G90">
        <f ca="1">AVERAGE(INDIRECT(H90):INDIRECT(I90))</f>
        <v>92.233333333333334</v>
      </c>
      <c r="H90" t="s">
        <v>140</v>
      </c>
      <c r="I90" t="s">
        <v>215</v>
      </c>
    </row>
    <row r="91" spans="1:9" x14ac:dyDescent="0.25">
      <c r="A91" s="1">
        <v>37408</v>
      </c>
      <c r="B91">
        <v>124.7</v>
      </c>
      <c r="E91">
        <f t="shared" si="2"/>
        <v>2017</v>
      </c>
      <c r="F91">
        <f t="shared" si="3"/>
        <v>2</v>
      </c>
      <c r="G91">
        <f ca="1">AVERAGE(INDIRECT(H91):INDIRECT(I91))</f>
        <v>96.043333333333337</v>
      </c>
      <c r="H91" t="s">
        <v>141</v>
      </c>
      <c r="I91" t="s">
        <v>216</v>
      </c>
    </row>
    <row r="92" spans="1:9" x14ac:dyDescent="0.25">
      <c r="A92" s="1">
        <v>37438</v>
      </c>
      <c r="B92">
        <v>136.62</v>
      </c>
      <c r="E92">
        <f t="shared" si="2"/>
        <v>2017</v>
      </c>
      <c r="F92">
        <f t="shared" si="3"/>
        <v>3</v>
      </c>
      <c r="G92">
        <f ca="1">AVERAGE(INDIRECT(H92):INDIRECT(I92))</f>
        <v>97.44</v>
      </c>
      <c r="H92" t="s">
        <v>142</v>
      </c>
      <c r="I92" t="s">
        <v>217</v>
      </c>
    </row>
    <row r="93" spans="1:9" x14ac:dyDescent="0.25">
      <c r="A93" s="1">
        <v>37469</v>
      </c>
      <c r="B93">
        <v>142.66999999999999</v>
      </c>
      <c r="E93">
        <f t="shared" si="2"/>
        <v>2017</v>
      </c>
      <c r="F93">
        <f t="shared" si="3"/>
        <v>4</v>
      </c>
      <c r="G93">
        <f ca="1">AVERAGE(INDIRECT(H93):INDIRECT(I93))</f>
        <v>99.589999999999989</v>
      </c>
      <c r="H93" t="s">
        <v>143</v>
      </c>
      <c r="I93" t="s">
        <v>218</v>
      </c>
    </row>
    <row r="94" spans="1:9" x14ac:dyDescent="0.25">
      <c r="A94" s="1">
        <v>37500</v>
      </c>
      <c r="B94">
        <v>152.25</v>
      </c>
      <c r="E94">
        <f t="shared" si="2"/>
        <v>2018</v>
      </c>
      <c r="F94">
        <f t="shared" si="3"/>
        <v>1</v>
      </c>
      <c r="G94">
        <f ca="1">AVERAGE(INDIRECT(H94):INDIRECT(I94))</f>
        <v>101.31333333333333</v>
      </c>
      <c r="H94" t="s">
        <v>144</v>
      </c>
      <c r="I94" t="s">
        <v>219</v>
      </c>
    </row>
    <row r="95" spans="1:9" x14ac:dyDescent="0.25">
      <c r="A95" s="1">
        <v>37530</v>
      </c>
      <c r="B95">
        <v>171.03</v>
      </c>
      <c r="E95">
        <f t="shared" si="2"/>
        <v>2018</v>
      </c>
      <c r="F95">
        <f t="shared" si="3"/>
        <v>2</v>
      </c>
      <c r="G95">
        <f ca="1">AVERAGE(INDIRECT(H95):INDIRECT(I95))</f>
        <v>109.19333333333334</v>
      </c>
      <c r="H95" t="s">
        <v>145</v>
      </c>
      <c r="I95" t="s">
        <v>220</v>
      </c>
    </row>
    <row r="96" spans="1:9" x14ac:dyDescent="0.25">
      <c r="A96" s="1">
        <v>37561</v>
      </c>
      <c r="B96">
        <v>158.26</v>
      </c>
      <c r="E96">
        <f t="shared" si="2"/>
        <v>2018</v>
      </c>
      <c r="F96">
        <f t="shared" si="3"/>
        <v>3</v>
      </c>
      <c r="G96">
        <f ca="1">AVERAGE(INDIRECT(H96):INDIRECT(I96))</f>
        <v>113.99333333333334</v>
      </c>
      <c r="H96" t="s">
        <v>146</v>
      </c>
      <c r="I96" t="s">
        <v>221</v>
      </c>
    </row>
    <row r="97" spans="1:9" x14ac:dyDescent="0.25">
      <c r="A97" s="1">
        <v>37591</v>
      </c>
      <c r="B97">
        <v>158.69999999999999</v>
      </c>
      <c r="E97">
        <f t="shared" si="2"/>
        <v>2018</v>
      </c>
      <c r="F97">
        <f t="shared" si="3"/>
        <v>4</v>
      </c>
      <c r="G97">
        <f ca="1">AVERAGE(INDIRECT(H97):INDIRECT(I97))</f>
        <v>107.5</v>
      </c>
      <c r="H97" t="s">
        <v>147</v>
      </c>
      <c r="I97" t="s">
        <v>222</v>
      </c>
    </row>
    <row r="98" spans="1:9" x14ac:dyDescent="0.25">
      <c r="A98" s="1">
        <v>37622</v>
      </c>
      <c r="B98">
        <v>149.36000000000001</v>
      </c>
      <c r="E98">
        <f t="shared" si="2"/>
        <v>2019</v>
      </c>
      <c r="F98">
        <f t="shared" si="3"/>
        <v>1</v>
      </c>
      <c r="G98">
        <f ca="1">AVERAGE(INDIRECT(H98):INDIRECT(I98))</f>
        <v>106.52666666666666</v>
      </c>
      <c r="H98" t="s">
        <v>148</v>
      </c>
      <c r="I98" t="s">
        <v>223</v>
      </c>
    </row>
    <row r="99" spans="1:9" x14ac:dyDescent="0.25">
      <c r="A99" s="1">
        <v>37653</v>
      </c>
      <c r="B99">
        <v>160.19</v>
      </c>
      <c r="E99">
        <f t="shared" si="2"/>
        <v>2019</v>
      </c>
      <c r="F99">
        <f t="shared" si="3"/>
        <v>2</v>
      </c>
      <c r="G99">
        <f ca="1">AVERAGE(INDIRECT(H99):INDIRECT(I99))</f>
        <v>109.11999999999999</v>
      </c>
      <c r="H99" t="s">
        <v>149</v>
      </c>
      <c r="I99" t="s">
        <v>224</v>
      </c>
    </row>
    <row r="100" spans="1:9" x14ac:dyDescent="0.25">
      <c r="A100" s="1">
        <v>37681</v>
      </c>
      <c r="B100">
        <v>152.85</v>
      </c>
      <c r="E100">
        <f t="shared" si="2"/>
        <v>2019</v>
      </c>
      <c r="F100">
        <f t="shared" si="3"/>
        <v>3</v>
      </c>
      <c r="G100">
        <f ca="1">AVERAGE(INDIRECT(H100):INDIRECT(I100))</f>
        <v>110.06666666666666</v>
      </c>
      <c r="H100" t="s">
        <v>150</v>
      </c>
      <c r="I100" t="s">
        <v>225</v>
      </c>
    </row>
    <row r="101" spans="1:9" x14ac:dyDescent="0.25">
      <c r="A101" s="1">
        <v>37712</v>
      </c>
      <c r="B101">
        <v>138.13999999999999</v>
      </c>
      <c r="E101">
        <f t="shared" si="2"/>
        <v>2019</v>
      </c>
      <c r="F101">
        <f t="shared" si="3"/>
        <v>4</v>
      </c>
      <c r="G101">
        <f ca="1">AVERAGE(INDIRECT(H101):INDIRECT(I101))</f>
        <v>112.47000000000001</v>
      </c>
      <c r="H101" t="s">
        <v>151</v>
      </c>
      <c r="I101" t="s">
        <v>226</v>
      </c>
    </row>
    <row r="102" spans="1:9" x14ac:dyDescent="0.25">
      <c r="A102" s="1">
        <v>37742</v>
      </c>
      <c r="B102">
        <v>133.03</v>
      </c>
      <c r="E102">
        <f t="shared" si="2"/>
        <v>2020</v>
      </c>
      <c r="F102">
        <f t="shared" si="3"/>
        <v>1</v>
      </c>
      <c r="G102">
        <f ca="1">AVERAGE(INDIRECT(H102):INDIRECT(I102))</f>
        <v>120.78000000000002</v>
      </c>
      <c r="H102" t="s">
        <v>152</v>
      </c>
      <c r="I102" t="s">
        <v>227</v>
      </c>
    </row>
    <row r="103" spans="1:9" x14ac:dyDescent="0.25">
      <c r="A103" s="1">
        <v>37773</v>
      </c>
      <c r="B103">
        <v>130.28</v>
      </c>
      <c r="E103">
        <f t="shared" si="2"/>
        <v>2020</v>
      </c>
      <c r="F103">
        <f t="shared" si="3"/>
        <v>2</v>
      </c>
      <c r="G103">
        <f ca="1">AVERAGE(INDIRECT(H103):INDIRECT(I103))</f>
        <v>143.49</v>
      </c>
      <c r="H103" t="s">
        <v>153</v>
      </c>
      <c r="I103" t="s">
        <v>228</v>
      </c>
    </row>
    <row r="104" spans="1:9" x14ac:dyDescent="0.25">
      <c r="A104" s="1">
        <v>37803</v>
      </c>
      <c r="B104">
        <v>129.19999999999999</v>
      </c>
      <c r="E104">
        <f t="shared" si="2"/>
        <v>2020</v>
      </c>
      <c r="F104">
        <f t="shared" si="3"/>
        <v>3</v>
      </c>
      <c r="G104">
        <f ca="1">AVERAGE(INDIRECT(H104):INDIRECT(I104))</f>
        <v>148.13333333333333</v>
      </c>
      <c r="H104" t="s">
        <v>154</v>
      </c>
      <c r="I104" t="s">
        <v>229</v>
      </c>
    </row>
    <row r="105" spans="1:9" x14ac:dyDescent="0.25">
      <c r="A105" s="1">
        <v>37834</v>
      </c>
      <c r="B105">
        <v>132.84</v>
      </c>
      <c r="E105">
        <f t="shared" si="2"/>
        <v>2020</v>
      </c>
      <c r="F105">
        <f t="shared" si="3"/>
        <v>4</v>
      </c>
      <c r="G105">
        <f ca="1">AVERAGE(INDIRECT(H105):INDIRECT(I105))</f>
        <v>147.89333333333335</v>
      </c>
      <c r="H105" t="s">
        <v>155</v>
      </c>
      <c r="I105" t="s">
        <v>230</v>
      </c>
    </row>
    <row r="106" spans="1:9" x14ac:dyDescent="0.25">
      <c r="A106" s="1">
        <v>37865</v>
      </c>
      <c r="B106">
        <v>129.62</v>
      </c>
      <c r="E106">
        <f t="shared" si="2"/>
        <v>2021</v>
      </c>
      <c r="F106">
        <f t="shared" si="3"/>
        <v>1</v>
      </c>
      <c r="G106">
        <f ca="1">AVERAGE(INDIRECT(H106):INDIRECT(I106))</f>
        <v>149.34</v>
      </c>
      <c r="H106" t="s">
        <v>156</v>
      </c>
      <c r="I106" t="s">
        <v>231</v>
      </c>
    </row>
    <row r="107" spans="1:9" x14ac:dyDescent="0.25">
      <c r="A107" s="1">
        <v>37895</v>
      </c>
      <c r="B107">
        <v>129.03</v>
      </c>
      <c r="E107">
        <f t="shared" ref="E107:E117" si="4">E103+1</f>
        <v>2021</v>
      </c>
      <c r="F107">
        <f t="shared" ref="F107:F117" si="5">F103</f>
        <v>2</v>
      </c>
      <c r="G107">
        <f ca="1">AVERAGE(INDIRECT(H107):INDIRECT(I107))</f>
        <v>143.93333333333334</v>
      </c>
      <c r="H107" t="s">
        <v>157</v>
      </c>
      <c r="I107" t="s">
        <v>232</v>
      </c>
    </row>
    <row r="108" spans="1:9" x14ac:dyDescent="0.25">
      <c r="A108" s="1">
        <v>37926</v>
      </c>
      <c r="B108">
        <v>130.76</v>
      </c>
      <c r="E108">
        <f t="shared" si="4"/>
        <v>2021</v>
      </c>
      <c r="F108">
        <f t="shared" si="5"/>
        <v>3</v>
      </c>
      <c r="G108">
        <f ca="1">AVERAGE(INDIRECT(H108):INDIRECT(I108))</f>
        <v>140.09333333333333</v>
      </c>
      <c r="H108" t="s">
        <v>158</v>
      </c>
      <c r="I108" t="s">
        <v>233</v>
      </c>
    </row>
    <row r="109" spans="1:9" x14ac:dyDescent="0.25">
      <c r="A109" s="1">
        <v>37956</v>
      </c>
      <c r="B109">
        <v>133.07</v>
      </c>
      <c r="E109">
        <f t="shared" si="4"/>
        <v>2021</v>
      </c>
      <c r="F109">
        <f t="shared" si="5"/>
        <v>4</v>
      </c>
      <c r="G109">
        <f ca="1">AVERAGE(INDIRECT(H109):INDIRECT(I109))</f>
        <v>145.03333333333333</v>
      </c>
      <c r="H109" t="s">
        <v>159</v>
      </c>
      <c r="I109" t="s">
        <v>234</v>
      </c>
    </row>
    <row r="110" spans="1:9" x14ac:dyDescent="0.25">
      <c r="A110" s="1">
        <v>37987</v>
      </c>
      <c r="B110">
        <v>130.93</v>
      </c>
      <c r="E110">
        <f t="shared" si="4"/>
        <v>2022</v>
      </c>
      <c r="F110">
        <f t="shared" si="5"/>
        <v>1</v>
      </c>
      <c r="G110">
        <f ca="1">AVERAGE(INDIRECT(H110):INDIRECT(I110))</f>
        <v>134.63333333333333</v>
      </c>
      <c r="H110" t="s">
        <v>160</v>
      </c>
      <c r="I110" t="s">
        <v>235</v>
      </c>
    </row>
    <row r="111" spans="1:9" x14ac:dyDescent="0.25">
      <c r="A111" s="1">
        <v>38018</v>
      </c>
      <c r="B111">
        <v>137.72999999999999</v>
      </c>
      <c r="E111">
        <f t="shared" si="4"/>
        <v>2022</v>
      </c>
      <c r="F111">
        <f t="shared" si="5"/>
        <v>2</v>
      </c>
      <c r="G111">
        <f ca="1">AVERAGE(INDIRECT(H111):INDIRECT(I111))</f>
        <v>121.94333333333333</v>
      </c>
      <c r="H111" t="s">
        <v>161</v>
      </c>
      <c r="I111" t="s">
        <v>236</v>
      </c>
    </row>
    <row r="112" spans="1:9" x14ac:dyDescent="0.25">
      <c r="A112" s="1">
        <v>38047</v>
      </c>
      <c r="B112">
        <v>135.51</v>
      </c>
      <c r="E112">
        <f t="shared" si="4"/>
        <v>2022</v>
      </c>
      <c r="F112">
        <f t="shared" si="5"/>
        <v>3</v>
      </c>
      <c r="G112">
        <f ca="1">AVERAGE(INDIRECT(H112):INDIRECT(I112))</f>
        <v>129.79999999999998</v>
      </c>
      <c r="H112" t="s">
        <v>162</v>
      </c>
      <c r="I112" t="s">
        <v>237</v>
      </c>
    </row>
    <row r="113" spans="1:9" x14ac:dyDescent="0.25">
      <c r="A113" s="1">
        <v>38078</v>
      </c>
      <c r="B113">
        <v>135.1</v>
      </c>
      <c r="E113">
        <f t="shared" si="4"/>
        <v>2022</v>
      </c>
      <c r="F113">
        <f t="shared" si="5"/>
        <v>4</v>
      </c>
      <c r="G113">
        <f ca="1">AVERAGE(INDIRECT(H113):INDIRECT(I113))</f>
        <v>127.99333333333334</v>
      </c>
      <c r="H113" t="s">
        <v>163</v>
      </c>
      <c r="I113" t="s">
        <v>238</v>
      </c>
    </row>
    <row r="114" spans="1:9" x14ac:dyDescent="0.25">
      <c r="A114" s="1">
        <v>38108</v>
      </c>
      <c r="B114">
        <v>142.57</v>
      </c>
      <c r="E114">
        <f t="shared" si="4"/>
        <v>2023</v>
      </c>
      <c r="F114">
        <f t="shared" si="5"/>
        <v>1</v>
      </c>
      <c r="G114">
        <f ca="1">AVERAGE(INDIRECT(H114):INDIRECT(I114))</f>
        <v>128.88999999999999</v>
      </c>
      <c r="H114" t="s">
        <v>164</v>
      </c>
      <c r="I114" t="s">
        <v>239</v>
      </c>
    </row>
    <row r="115" spans="1:9" x14ac:dyDescent="0.25">
      <c r="A115" s="1">
        <v>38139</v>
      </c>
      <c r="B115">
        <v>144.1</v>
      </c>
      <c r="E115">
        <f t="shared" si="4"/>
        <v>2023</v>
      </c>
      <c r="F115">
        <f t="shared" si="5"/>
        <v>2</v>
      </c>
      <c r="G115">
        <f ca="1">AVERAGE(INDIRECT(H115):INDIRECT(I115))</f>
        <v>120.88</v>
      </c>
      <c r="H115" t="s">
        <v>165</v>
      </c>
      <c r="I115" t="s">
        <v>240</v>
      </c>
    </row>
    <row r="116" spans="1:9" x14ac:dyDescent="0.25">
      <c r="A116" s="1">
        <v>38169</v>
      </c>
      <c r="B116">
        <v>139.4</v>
      </c>
      <c r="E116">
        <f t="shared" si="4"/>
        <v>2023</v>
      </c>
      <c r="F116">
        <f t="shared" si="5"/>
        <v>3</v>
      </c>
      <c r="G116">
        <f ca="1">AVERAGE(INDIRECT(H116):INDIRECT(I116))</f>
        <v>118.75</v>
      </c>
      <c r="H116" t="s">
        <v>166</v>
      </c>
      <c r="I116" t="s">
        <v>241</v>
      </c>
    </row>
    <row r="117" spans="1:9" x14ac:dyDescent="0.25">
      <c r="A117" s="1">
        <v>38200</v>
      </c>
      <c r="B117">
        <v>136.65</v>
      </c>
      <c r="E117">
        <f t="shared" si="4"/>
        <v>2023</v>
      </c>
      <c r="F117">
        <f t="shared" si="5"/>
        <v>4</v>
      </c>
      <c r="G117">
        <f ca="1">AVERAGE(INDIRECT(H117):INDIRECT(I117))</f>
        <v>118.38</v>
      </c>
      <c r="H117" t="s">
        <v>167</v>
      </c>
      <c r="I117" t="s">
        <v>242</v>
      </c>
    </row>
    <row r="118" spans="1:9" x14ac:dyDescent="0.25">
      <c r="A118" s="1">
        <v>38231</v>
      </c>
      <c r="B118">
        <v>131.58000000000001</v>
      </c>
    </row>
    <row r="119" spans="1:9" x14ac:dyDescent="0.25">
      <c r="A119" s="1">
        <v>38261</v>
      </c>
      <c r="B119">
        <v>130.97999999999999</v>
      </c>
    </row>
    <row r="120" spans="1:9" x14ac:dyDescent="0.25">
      <c r="A120" s="1">
        <v>38292</v>
      </c>
      <c r="B120">
        <v>129.05000000000001</v>
      </c>
    </row>
    <row r="121" spans="1:9" x14ac:dyDescent="0.25">
      <c r="A121" s="1">
        <v>38322</v>
      </c>
      <c r="B121">
        <v>126.88</v>
      </c>
    </row>
    <row r="122" spans="1:9" x14ac:dyDescent="0.25">
      <c r="A122" s="1">
        <v>38353</v>
      </c>
      <c r="B122">
        <v>124.02</v>
      </c>
    </row>
    <row r="123" spans="1:9" x14ac:dyDescent="0.25">
      <c r="A123" s="1">
        <v>38384</v>
      </c>
      <c r="B123">
        <v>120.05</v>
      </c>
    </row>
    <row r="124" spans="1:9" x14ac:dyDescent="0.25">
      <c r="A124" s="1">
        <v>38412</v>
      </c>
      <c r="B124">
        <v>125.3</v>
      </c>
    </row>
    <row r="125" spans="1:9" x14ac:dyDescent="0.25">
      <c r="A125" s="1">
        <v>38443</v>
      </c>
      <c r="B125">
        <v>118.26</v>
      </c>
    </row>
    <row r="126" spans="1:9" x14ac:dyDescent="0.25">
      <c r="A126" s="1">
        <v>38473</v>
      </c>
      <c r="B126">
        <v>111.64</v>
      </c>
    </row>
    <row r="127" spans="1:9" x14ac:dyDescent="0.25">
      <c r="A127" s="1">
        <v>38504</v>
      </c>
      <c r="B127">
        <v>108.35</v>
      </c>
    </row>
    <row r="128" spans="1:9" x14ac:dyDescent="0.25">
      <c r="A128" s="1">
        <v>38534</v>
      </c>
      <c r="B128">
        <v>106.38</v>
      </c>
    </row>
    <row r="129" spans="1:2" x14ac:dyDescent="0.25">
      <c r="A129" s="1">
        <v>38565</v>
      </c>
      <c r="B129">
        <v>106.82</v>
      </c>
    </row>
    <row r="130" spans="1:2" x14ac:dyDescent="0.25">
      <c r="A130" s="1">
        <v>38596</v>
      </c>
      <c r="B130">
        <v>104.03</v>
      </c>
    </row>
    <row r="131" spans="1:2" x14ac:dyDescent="0.25">
      <c r="A131" s="1">
        <v>38626</v>
      </c>
      <c r="B131">
        <v>100.88</v>
      </c>
    </row>
    <row r="132" spans="1:2" x14ac:dyDescent="0.25">
      <c r="A132" s="1">
        <v>38657</v>
      </c>
      <c r="B132">
        <v>97.21</v>
      </c>
    </row>
    <row r="133" spans="1:2" x14ac:dyDescent="0.25">
      <c r="A133" s="1">
        <v>38687</v>
      </c>
      <c r="B133">
        <v>100.9</v>
      </c>
    </row>
    <row r="134" spans="1:2" x14ac:dyDescent="0.25">
      <c r="A134" s="1">
        <v>38718</v>
      </c>
      <c r="B134">
        <v>100.68</v>
      </c>
    </row>
    <row r="135" spans="1:2" x14ac:dyDescent="0.25">
      <c r="A135" s="1">
        <v>38749</v>
      </c>
      <c r="B135">
        <v>95.44</v>
      </c>
    </row>
    <row r="136" spans="1:2" x14ac:dyDescent="0.25">
      <c r="A136" s="1">
        <v>38777</v>
      </c>
      <c r="B136">
        <v>95.29</v>
      </c>
    </row>
    <row r="137" spans="1:2" x14ac:dyDescent="0.25">
      <c r="A137" s="1">
        <v>38808</v>
      </c>
      <c r="B137">
        <v>95.14</v>
      </c>
    </row>
    <row r="138" spans="1:2" x14ac:dyDescent="0.25">
      <c r="A138" s="1">
        <v>38838</v>
      </c>
      <c r="B138">
        <v>99.31</v>
      </c>
    </row>
    <row r="139" spans="1:2" x14ac:dyDescent="0.25">
      <c r="A139" s="1">
        <v>38869</v>
      </c>
      <c r="B139">
        <v>102.35</v>
      </c>
    </row>
    <row r="140" spans="1:2" x14ac:dyDescent="0.25">
      <c r="A140" s="1">
        <v>38899</v>
      </c>
      <c r="B140">
        <v>100.12</v>
      </c>
    </row>
    <row r="141" spans="1:2" x14ac:dyDescent="0.25">
      <c r="A141" s="1">
        <v>38930</v>
      </c>
      <c r="B141">
        <v>99.2</v>
      </c>
    </row>
    <row r="142" spans="1:2" x14ac:dyDescent="0.25">
      <c r="A142" s="1">
        <v>38961</v>
      </c>
      <c r="B142">
        <v>99.14</v>
      </c>
    </row>
    <row r="143" spans="1:2" x14ac:dyDescent="0.25">
      <c r="A143" s="1">
        <v>38991</v>
      </c>
      <c r="B143">
        <v>97.72</v>
      </c>
    </row>
    <row r="144" spans="1:2" x14ac:dyDescent="0.25">
      <c r="A144" s="1">
        <v>39022</v>
      </c>
      <c r="B144">
        <v>98.62</v>
      </c>
    </row>
    <row r="145" spans="1:2" x14ac:dyDescent="0.25">
      <c r="A145" s="1">
        <v>39052</v>
      </c>
      <c r="B145">
        <v>99.29</v>
      </c>
    </row>
    <row r="146" spans="1:2" x14ac:dyDescent="0.25">
      <c r="A146" s="1">
        <v>39083</v>
      </c>
      <c r="B146">
        <v>97.85</v>
      </c>
    </row>
    <row r="147" spans="1:2" x14ac:dyDescent="0.25">
      <c r="A147" s="1">
        <v>39114</v>
      </c>
      <c r="B147">
        <v>95.85</v>
      </c>
    </row>
    <row r="148" spans="1:2" x14ac:dyDescent="0.25">
      <c r="A148" s="1">
        <v>39142</v>
      </c>
      <c r="B148">
        <v>96.14</v>
      </c>
    </row>
    <row r="149" spans="1:2" x14ac:dyDescent="0.25">
      <c r="A149" s="1">
        <v>39173</v>
      </c>
      <c r="B149">
        <v>94.59</v>
      </c>
    </row>
    <row r="150" spans="1:2" x14ac:dyDescent="0.25">
      <c r="A150" s="1">
        <v>39203</v>
      </c>
      <c r="B150">
        <v>92.5</v>
      </c>
    </row>
    <row r="151" spans="1:2" x14ac:dyDescent="0.25">
      <c r="A151" s="1">
        <v>39234</v>
      </c>
      <c r="B151">
        <v>90.12</v>
      </c>
    </row>
    <row r="152" spans="1:2" x14ac:dyDescent="0.25">
      <c r="A152" s="1">
        <v>39264</v>
      </c>
      <c r="B152">
        <v>88.84</v>
      </c>
    </row>
    <row r="153" spans="1:2" x14ac:dyDescent="0.25">
      <c r="A153" s="1">
        <v>39295</v>
      </c>
      <c r="B153">
        <v>92.25</v>
      </c>
    </row>
    <row r="154" spans="1:2" x14ac:dyDescent="0.25">
      <c r="A154" s="1">
        <v>39326</v>
      </c>
      <c r="B154">
        <v>89.92</v>
      </c>
    </row>
    <row r="155" spans="1:2" x14ac:dyDescent="0.25">
      <c r="A155" s="1">
        <v>39356</v>
      </c>
      <c r="B155">
        <v>86.17</v>
      </c>
    </row>
    <row r="156" spans="1:2" x14ac:dyDescent="0.25">
      <c r="A156" s="1">
        <v>39387</v>
      </c>
      <c r="B156">
        <v>86.19</v>
      </c>
    </row>
    <row r="157" spans="1:2" x14ac:dyDescent="0.25">
      <c r="A157" s="1">
        <v>39417</v>
      </c>
      <c r="B157">
        <v>86.66</v>
      </c>
    </row>
    <row r="158" spans="1:2" x14ac:dyDescent="0.25">
      <c r="A158" s="1">
        <v>39448</v>
      </c>
      <c r="B158">
        <v>86.19</v>
      </c>
    </row>
    <row r="159" spans="1:2" x14ac:dyDescent="0.25">
      <c r="A159" s="1">
        <v>39479</v>
      </c>
      <c r="B159">
        <v>85.36</v>
      </c>
    </row>
    <row r="160" spans="1:2" x14ac:dyDescent="0.25">
      <c r="A160" s="1">
        <v>39508</v>
      </c>
      <c r="B160">
        <v>86.32</v>
      </c>
    </row>
    <row r="161" spans="1:2" x14ac:dyDescent="0.25">
      <c r="A161" s="1">
        <v>39539</v>
      </c>
      <c r="B161">
        <v>85.97</v>
      </c>
    </row>
    <row r="162" spans="1:2" x14ac:dyDescent="0.25">
      <c r="A162" s="1">
        <v>39569</v>
      </c>
      <c r="B162">
        <v>84.12</v>
      </c>
    </row>
    <row r="163" spans="1:2" x14ac:dyDescent="0.25">
      <c r="A163" s="1">
        <v>39600</v>
      </c>
      <c r="B163">
        <v>82.11</v>
      </c>
    </row>
    <row r="164" spans="1:2" x14ac:dyDescent="0.25">
      <c r="A164" s="1">
        <v>39630</v>
      </c>
      <c r="B164">
        <v>81.06</v>
      </c>
    </row>
    <row r="165" spans="1:2" x14ac:dyDescent="0.25">
      <c r="A165" s="1">
        <v>39661</v>
      </c>
      <c r="B165">
        <v>80.55</v>
      </c>
    </row>
    <row r="166" spans="1:2" x14ac:dyDescent="0.25">
      <c r="A166" s="1">
        <v>39692</v>
      </c>
      <c r="B166">
        <v>87.61</v>
      </c>
    </row>
    <row r="167" spans="1:2" x14ac:dyDescent="0.25">
      <c r="A167" s="1">
        <v>39722</v>
      </c>
      <c r="B167">
        <v>100.24</v>
      </c>
    </row>
    <row r="168" spans="1:2" x14ac:dyDescent="0.25">
      <c r="A168" s="1">
        <v>39753</v>
      </c>
      <c r="B168">
        <v>100.66</v>
      </c>
    </row>
    <row r="169" spans="1:2" x14ac:dyDescent="0.25">
      <c r="A169" s="1">
        <v>39783</v>
      </c>
      <c r="B169">
        <v>107.19</v>
      </c>
    </row>
    <row r="170" spans="1:2" x14ac:dyDescent="0.25">
      <c r="A170" s="1">
        <v>39814</v>
      </c>
      <c r="B170">
        <v>101.33</v>
      </c>
    </row>
    <row r="171" spans="1:2" x14ac:dyDescent="0.25">
      <c r="A171" s="1">
        <v>39845</v>
      </c>
      <c r="B171">
        <v>99.54</v>
      </c>
    </row>
    <row r="172" spans="1:2" x14ac:dyDescent="0.25">
      <c r="A172" s="1">
        <v>39873</v>
      </c>
      <c r="B172">
        <v>97.4</v>
      </c>
    </row>
    <row r="173" spans="1:2" x14ac:dyDescent="0.25">
      <c r="A173" s="1">
        <v>39904</v>
      </c>
      <c r="B173">
        <v>95.38</v>
      </c>
    </row>
    <row r="174" spans="1:2" x14ac:dyDescent="0.25">
      <c r="A174" s="1">
        <v>39934</v>
      </c>
      <c r="B174">
        <v>89.91</v>
      </c>
    </row>
    <row r="175" spans="1:2" x14ac:dyDescent="0.25">
      <c r="A175" s="1">
        <v>39965</v>
      </c>
      <c r="B175">
        <v>87.38</v>
      </c>
    </row>
    <row r="176" spans="1:2" x14ac:dyDescent="0.25">
      <c r="A176" s="1">
        <v>39995</v>
      </c>
      <c r="B176">
        <v>86.38</v>
      </c>
    </row>
    <row r="177" spans="1:2" x14ac:dyDescent="0.25">
      <c r="A177" s="1">
        <v>40026</v>
      </c>
      <c r="B177">
        <v>82.86</v>
      </c>
    </row>
    <row r="178" spans="1:2" x14ac:dyDescent="0.25">
      <c r="A178" s="1">
        <v>40057</v>
      </c>
      <c r="B178">
        <v>82.13</v>
      </c>
    </row>
    <row r="179" spans="1:2" x14ac:dyDescent="0.25">
      <c r="A179" s="1">
        <v>40087</v>
      </c>
      <c r="B179">
        <v>79.150000000000006</v>
      </c>
    </row>
    <row r="180" spans="1:2" x14ac:dyDescent="0.25">
      <c r="A180" s="1">
        <v>40118</v>
      </c>
      <c r="B180">
        <v>79.27</v>
      </c>
    </row>
    <row r="181" spans="1:2" x14ac:dyDescent="0.25">
      <c r="A181" s="1">
        <v>40148</v>
      </c>
      <c r="B181">
        <v>79.87</v>
      </c>
    </row>
    <row r="182" spans="1:2" x14ac:dyDescent="0.25">
      <c r="A182" s="1">
        <v>40179</v>
      </c>
      <c r="B182">
        <v>79.59</v>
      </c>
    </row>
    <row r="183" spans="1:2" x14ac:dyDescent="0.25">
      <c r="A183" s="1">
        <v>40210</v>
      </c>
      <c r="B183">
        <v>81.53</v>
      </c>
    </row>
    <row r="184" spans="1:2" x14ac:dyDescent="0.25">
      <c r="A184" s="1">
        <v>40238</v>
      </c>
      <c r="B184">
        <v>78.75</v>
      </c>
    </row>
    <row r="185" spans="1:2" x14ac:dyDescent="0.25">
      <c r="A185" s="1">
        <v>40269</v>
      </c>
      <c r="B185">
        <v>77.180000000000007</v>
      </c>
    </row>
    <row r="186" spans="1:2" x14ac:dyDescent="0.25">
      <c r="A186" s="1">
        <v>40299</v>
      </c>
      <c r="B186">
        <v>77.66</v>
      </c>
    </row>
    <row r="187" spans="1:2" x14ac:dyDescent="0.25">
      <c r="A187" s="1">
        <v>40330</v>
      </c>
      <c r="B187">
        <v>76.400000000000006</v>
      </c>
    </row>
    <row r="188" spans="1:2" x14ac:dyDescent="0.25">
      <c r="A188" s="1">
        <v>40360</v>
      </c>
      <c r="B188">
        <v>76.44</v>
      </c>
    </row>
    <row r="189" spans="1:2" x14ac:dyDescent="0.25">
      <c r="A189" s="1">
        <v>40391</v>
      </c>
      <c r="B189">
        <v>76.819999999999993</v>
      </c>
    </row>
    <row r="190" spans="1:2" x14ac:dyDescent="0.25">
      <c r="A190" s="1">
        <v>40422</v>
      </c>
      <c r="B190">
        <v>75.569999999999993</v>
      </c>
    </row>
    <row r="191" spans="1:2" x14ac:dyDescent="0.25">
      <c r="A191" s="1">
        <v>40452</v>
      </c>
      <c r="B191">
        <v>75.180000000000007</v>
      </c>
    </row>
    <row r="192" spans="1:2" x14ac:dyDescent="0.25">
      <c r="A192" s="1">
        <v>40483</v>
      </c>
      <c r="B192">
        <v>75.739999999999995</v>
      </c>
    </row>
    <row r="193" spans="1:2" x14ac:dyDescent="0.25">
      <c r="A193" s="1">
        <v>40513</v>
      </c>
      <c r="B193">
        <v>73.739999999999995</v>
      </c>
    </row>
    <row r="194" spans="1:2" x14ac:dyDescent="0.25">
      <c r="A194" s="1">
        <v>40544</v>
      </c>
      <c r="B194">
        <v>73.19</v>
      </c>
    </row>
    <row r="195" spans="1:2" x14ac:dyDescent="0.25">
      <c r="A195" s="1">
        <v>40575</v>
      </c>
      <c r="B195">
        <v>74.67</v>
      </c>
    </row>
    <row r="196" spans="1:2" x14ac:dyDescent="0.25">
      <c r="A196" s="1">
        <v>40603</v>
      </c>
      <c r="B196">
        <v>74.77</v>
      </c>
    </row>
    <row r="197" spans="1:2" x14ac:dyDescent="0.25">
      <c r="A197" s="1">
        <v>40634</v>
      </c>
      <c r="B197">
        <v>72.209999999999994</v>
      </c>
    </row>
    <row r="198" spans="1:2" x14ac:dyDescent="0.25">
      <c r="A198" s="1">
        <v>40664</v>
      </c>
      <c r="B198">
        <v>73.42</v>
      </c>
    </row>
    <row r="199" spans="1:2" x14ac:dyDescent="0.25">
      <c r="A199" s="1">
        <v>40695</v>
      </c>
      <c r="B199">
        <v>72.38</v>
      </c>
    </row>
    <row r="200" spans="1:2" x14ac:dyDescent="0.25">
      <c r="A200" s="1">
        <v>40725</v>
      </c>
      <c r="B200">
        <v>71.760000000000005</v>
      </c>
    </row>
    <row r="201" spans="1:2" x14ac:dyDescent="0.25">
      <c r="A201" s="1">
        <v>40756</v>
      </c>
      <c r="B201">
        <v>73.430000000000007</v>
      </c>
    </row>
    <row r="202" spans="1:2" x14ac:dyDescent="0.25">
      <c r="A202" s="1">
        <v>40787</v>
      </c>
      <c r="B202">
        <v>78.12</v>
      </c>
    </row>
    <row r="203" spans="1:2" x14ac:dyDescent="0.25">
      <c r="A203" s="1">
        <v>40817</v>
      </c>
      <c r="B203">
        <v>78.22</v>
      </c>
    </row>
    <row r="204" spans="1:2" x14ac:dyDescent="0.25">
      <c r="A204" s="1">
        <v>40848</v>
      </c>
      <c r="B204">
        <v>78.06</v>
      </c>
    </row>
    <row r="205" spans="1:2" x14ac:dyDescent="0.25">
      <c r="A205" s="1">
        <v>40878</v>
      </c>
      <c r="B205">
        <v>79.39</v>
      </c>
    </row>
    <row r="206" spans="1:2" x14ac:dyDescent="0.25">
      <c r="A206" s="1">
        <v>40909</v>
      </c>
      <c r="B206">
        <v>76.75</v>
      </c>
    </row>
    <row r="207" spans="1:2" x14ac:dyDescent="0.25">
      <c r="A207" s="1">
        <v>40940</v>
      </c>
      <c r="B207">
        <v>75.45</v>
      </c>
    </row>
    <row r="208" spans="1:2" x14ac:dyDescent="0.25">
      <c r="A208" s="1">
        <v>40969</v>
      </c>
      <c r="B208">
        <v>79</v>
      </c>
    </row>
    <row r="209" spans="1:2" x14ac:dyDescent="0.25">
      <c r="A209" s="1">
        <v>41000</v>
      </c>
      <c r="B209">
        <v>81.099999999999994</v>
      </c>
    </row>
    <row r="210" spans="1:2" x14ac:dyDescent="0.25">
      <c r="A210" s="1">
        <v>41030</v>
      </c>
      <c r="B210">
        <v>85.53</v>
      </c>
    </row>
    <row r="211" spans="1:2" x14ac:dyDescent="0.25">
      <c r="A211" s="1">
        <v>41061</v>
      </c>
      <c r="B211">
        <v>87</v>
      </c>
    </row>
    <row r="212" spans="1:2" x14ac:dyDescent="0.25">
      <c r="A212" s="1">
        <v>41091</v>
      </c>
      <c r="B212">
        <v>85.92</v>
      </c>
    </row>
    <row r="213" spans="1:2" x14ac:dyDescent="0.25">
      <c r="A213" s="1">
        <v>41122</v>
      </c>
      <c r="B213">
        <v>86.89</v>
      </c>
    </row>
    <row r="214" spans="1:2" x14ac:dyDescent="0.25">
      <c r="A214" s="1">
        <v>41153</v>
      </c>
      <c r="B214">
        <v>87.63</v>
      </c>
    </row>
    <row r="215" spans="1:2" x14ac:dyDescent="0.25">
      <c r="A215" s="1">
        <v>41183</v>
      </c>
      <c r="B215">
        <v>87.34</v>
      </c>
    </row>
    <row r="216" spans="1:2" x14ac:dyDescent="0.25">
      <c r="A216" s="1">
        <v>41214</v>
      </c>
      <c r="B216">
        <v>87.99</v>
      </c>
    </row>
    <row r="217" spans="1:2" x14ac:dyDescent="0.25">
      <c r="A217" s="1">
        <v>41244</v>
      </c>
      <c r="B217">
        <v>88.5</v>
      </c>
    </row>
    <row r="218" spans="1:2" x14ac:dyDescent="0.25">
      <c r="A218" s="1">
        <v>41275</v>
      </c>
      <c r="B218">
        <v>86</v>
      </c>
    </row>
    <row r="219" spans="1:2" x14ac:dyDescent="0.25">
      <c r="A219" s="1">
        <v>41306</v>
      </c>
      <c r="B219">
        <v>83.58</v>
      </c>
    </row>
    <row r="220" spans="1:2" x14ac:dyDescent="0.25">
      <c r="A220" s="1">
        <v>41334</v>
      </c>
      <c r="B220">
        <v>82.97</v>
      </c>
    </row>
    <row r="221" spans="1:2" x14ac:dyDescent="0.25">
      <c r="A221" s="1">
        <v>41365</v>
      </c>
      <c r="B221">
        <v>83.3</v>
      </c>
    </row>
    <row r="222" spans="1:2" x14ac:dyDescent="0.25">
      <c r="A222" s="1">
        <v>41395</v>
      </c>
      <c r="B222">
        <v>84.33</v>
      </c>
    </row>
    <row r="223" spans="1:2" x14ac:dyDescent="0.25">
      <c r="A223" s="1">
        <v>41426</v>
      </c>
      <c r="B223">
        <v>90.18</v>
      </c>
    </row>
    <row r="224" spans="1:2" x14ac:dyDescent="0.25">
      <c r="A224" s="1">
        <v>41456</v>
      </c>
      <c r="B224">
        <v>93.45</v>
      </c>
    </row>
    <row r="225" spans="1:2" x14ac:dyDescent="0.25">
      <c r="A225" s="1">
        <v>41487</v>
      </c>
      <c r="B225">
        <v>98.06</v>
      </c>
    </row>
    <row r="226" spans="1:2" x14ac:dyDescent="0.25">
      <c r="A226" s="1">
        <v>41518</v>
      </c>
      <c r="B226">
        <v>94.79</v>
      </c>
    </row>
    <row r="227" spans="1:2" x14ac:dyDescent="0.25">
      <c r="A227" s="1">
        <v>41548</v>
      </c>
      <c r="B227">
        <v>91.47</v>
      </c>
    </row>
    <row r="228" spans="1:2" x14ac:dyDescent="0.25">
      <c r="A228" s="1">
        <v>41579</v>
      </c>
      <c r="B228">
        <v>94.71</v>
      </c>
    </row>
    <row r="229" spans="1:2" x14ac:dyDescent="0.25">
      <c r="A229" s="1">
        <v>41609</v>
      </c>
      <c r="B229">
        <v>95.87</v>
      </c>
    </row>
    <row r="230" spans="1:2" x14ac:dyDescent="0.25">
      <c r="A230" s="1">
        <v>41640</v>
      </c>
      <c r="B230">
        <v>95.6</v>
      </c>
    </row>
    <row r="231" spans="1:2" x14ac:dyDescent="0.25">
      <c r="A231" s="1">
        <v>41671</v>
      </c>
      <c r="B231">
        <v>94.72</v>
      </c>
    </row>
    <row r="232" spans="1:2" x14ac:dyDescent="0.25">
      <c r="A232" s="1">
        <v>41699</v>
      </c>
      <c r="B232">
        <v>91.68</v>
      </c>
    </row>
    <row r="233" spans="1:2" x14ac:dyDescent="0.25">
      <c r="A233" s="1">
        <v>41730</v>
      </c>
      <c r="B233">
        <v>87.63</v>
      </c>
    </row>
    <row r="234" spans="1:2" x14ac:dyDescent="0.25">
      <c r="A234" s="1">
        <v>41760</v>
      </c>
      <c r="B234">
        <v>86.9</v>
      </c>
    </row>
    <row r="235" spans="1:2" x14ac:dyDescent="0.25">
      <c r="A235" s="1">
        <v>41791</v>
      </c>
      <c r="B235">
        <v>87.05</v>
      </c>
    </row>
    <row r="236" spans="1:2" x14ac:dyDescent="0.25">
      <c r="A236" s="1">
        <v>41821</v>
      </c>
      <c r="B236">
        <v>87.49</v>
      </c>
    </row>
    <row r="237" spans="1:2" x14ac:dyDescent="0.25">
      <c r="A237" s="1">
        <v>41852</v>
      </c>
      <c r="B237">
        <v>88.77</v>
      </c>
    </row>
    <row r="238" spans="1:2" x14ac:dyDescent="0.25">
      <c r="A238" s="1">
        <v>41883</v>
      </c>
      <c r="B238">
        <v>89.59</v>
      </c>
    </row>
    <row r="239" spans="1:2" x14ac:dyDescent="0.25">
      <c r="A239" s="1">
        <v>41913</v>
      </c>
      <c r="B239">
        <v>92.87</v>
      </c>
    </row>
    <row r="240" spans="1:2" x14ac:dyDescent="0.25">
      <c r="A240" s="1">
        <v>41944</v>
      </c>
      <c r="B240">
        <v>94.97</v>
      </c>
    </row>
    <row r="241" spans="1:2" x14ac:dyDescent="0.25">
      <c r="A241" s="1">
        <v>41974</v>
      </c>
      <c r="B241">
        <v>96.64</v>
      </c>
    </row>
    <row r="242" spans="1:2" x14ac:dyDescent="0.25">
      <c r="A242" s="1">
        <v>42005</v>
      </c>
      <c r="B242">
        <v>93.33</v>
      </c>
    </row>
    <row r="243" spans="1:2" x14ac:dyDescent="0.25">
      <c r="A243" s="1">
        <v>42036</v>
      </c>
      <c r="B243">
        <v>98.77</v>
      </c>
    </row>
    <row r="244" spans="1:2" x14ac:dyDescent="0.25">
      <c r="A244" s="1">
        <v>42064</v>
      </c>
      <c r="B244">
        <v>106.96</v>
      </c>
    </row>
    <row r="245" spans="1:2" x14ac:dyDescent="0.25">
      <c r="A245" s="1">
        <v>42095</v>
      </c>
      <c r="B245">
        <v>103.69</v>
      </c>
    </row>
    <row r="246" spans="1:2" x14ac:dyDescent="0.25">
      <c r="A246" s="1">
        <v>42125</v>
      </c>
      <c r="B246">
        <v>104.13</v>
      </c>
    </row>
    <row r="247" spans="1:2" x14ac:dyDescent="0.25">
      <c r="A247" s="1">
        <v>42156</v>
      </c>
      <c r="B247">
        <v>105.07</v>
      </c>
    </row>
    <row r="248" spans="1:2" x14ac:dyDescent="0.25">
      <c r="A248" s="1">
        <v>42186</v>
      </c>
      <c r="B248">
        <v>108.32</v>
      </c>
    </row>
    <row r="249" spans="1:2" x14ac:dyDescent="0.25">
      <c r="A249" s="1">
        <v>42217</v>
      </c>
      <c r="B249">
        <v>116.79</v>
      </c>
    </row>
    <row r="250" spans="1:2" x14ac:dyDescent="0.25">
      <c r="A250" s="1">
        <v>42248</v>
      </c>
      <c r="B250">
        <v>129.34</v>
      </c>
    </row>
    <row r="251" spans="1:2" x14ac:dyDescent="0.25">
      <c r="A251" s="1">
        <v>42278</v>
      </c>
      <c r="B251">
        <v>127.47</v>
      </c>
    </row>
    <row r="252" spans="1:2" x14ac:dyDescent="0.25">
      <c r="A252" s="1">
        <v>42309</v>
      </c>
      <c r="B252">
        <v>121.97</v>
      </c>
    </row>
    <row r="253" spans="1:2" x14ac:dyDescent="0.25">
      <c r="A253" s="1">
        <v>42339</v>
      </c>
      <c r="B253">
        <v>122.1</v>
      </c>
    </row>
    <row r="254" spans="1:2" x14ac:dyDescent="0.25">
      <c r="A254" s="1">
        <v>42370</v>
      </c>
      <c r="B254">
        <v>122.64</v>
      </c>
    </row>
    <row r="255" spans="1:2" x14ac:dyDescent="0.25">
      <c r="A255" s="1">
        <v>42401</v>
      </c>
      <c r="B255">
        <v>120.27</v>
      </c>
    </row>
    <row r="256" spans="1:2" x14ac:dyDescent="0.25">
      <c r="A256" s="1">
        <v>42430</v>
      </c>
      <c r="B256">
        <v>112.65</v>
      </c>
    </row>
    <row r="257" spans="1:2" x14ac:dyDescent="0.25">
      <c r="A257" s="1">
        <v>42461</v>
      </c>
      <c r="B257">
        <v>110.04</v>
      </c>
    </row>
    <row r="258" spans="1:2" x14ac:dyDescent="0.25">
      <c r="A258" s="1">
        <v>42491</v>
      </c>
      <c r="B258">
        <v>108.67</v>
      </c>
    </row>
    <row r="259" spans="1:2" x14ac:dyDescent="0.25">
      <c r="A259" s="1">
        <v>42522</v>
      </c>
      <c r="B259">
        <v>104.88</v>
      </c>
    </row>
    <row r="260" spans="1:2" x14ac:dyDescent="0.25">
      <c r="A260" s="1">
        <v>42552</v>
      </c>
      <c r="B260">
        <v>99.55</v>
      </c>
    </row>
    <row r="261" spans="1:2" x14ac:dyDescent="0.25">
      <c r="A261" s="1">
        <v>42583</v>
      </c>
      <c r="B261">
        <v>98.17</v>
      </c>
    </row>
    <row r="262" spans="1:2" x14ac:dyDescent="0.25">
      <c r="A262" s="1">
        <v>42614</v>
      </c>
      <c r="B262">
        <v>99.1</v>
      </c>
    </row>
    <row r="263" spans="1:2" x14ac:dyDescent="0.25">
      <c r="A263" s="1">
        <v>42644</v>
      </c>
      <c r="B263">
        <v>95.95</v>
      </c>
    </row>
    <row r="264" spans="1:2" x14ac:dyDescent="0.25">
      <c r="A264" s="1">
        <v>42675</v>
      </c>
      <c r="B264">
        <v>98.84</v>
      </c>
    </row>
    <row r="265" spans="1:2" x14ac:dyDescent="0.25">
      <c r="A265" s="1">
        <v>42705</v>
      </c>
      <c r="B265">
        <v>97.55</v>
      </c>
    </row>
    <row r="266" spans="1:2" x14ac:dyDescent="0.25">
      <c r="A266" s="1">
        <v>42736</v>
      </c>
      <c r="B266">
        <v>93.08</v>
      </c>
    </row>
    <row r="267" spans="1:2" x14ac:dyDescent="0.25">
      <c r="A267" s="1">
        <v>42767</v>
      </c>
      <c r="B267">
        <v>91.5</v>
      </c>
    </row>
    <row r="268" spans="1:2" x14ac:dyDescent="0.25">
      <c r="A268" s="1">
        <v>42795</v>
      </c>
      <c r="B268">
        <v>92.12</v>
      </c>
    </row>
    <row r="269" spans="1:2" x14ac:dyDescent="0.25">
      <c r="A269" s="1">
        <v>42826</v>
      </c>
      <c r="B269">
        <v>93.26</v>
      </c>
    </row>
    <row r="270" spans="1:2" x14ac:dyDescent="0.25">
      <c r="A270" s="1">
        <v>42856</v>
      </c>
      <c r="B270">
        <v>95.64</v>
      </c>
    </row>
    <row r="271" spans="1:2" x14ac:dyDescent="0.25">
      <c r="A271" s="1">
        <v>42887</v>
      </c>
      <c r="B271">
        <v>99.23</v>
      </c>
    </row>
    <row r="272" spans="1:2" x14ac:dyDescent="0.25">
      <c r="A272" s="1">
        <v>42917</v>
      </c>
      <c r="B272">
        <v>97.45</v>
      </c>
    </row>
    <row r="273" spans="1:2" x14ac:dyDescent="0.25">
      <c r="A273" s="1">
        <v>42948</v>
      </c>
      <c r="B273">
        <v>97.36</v>
      </c>
    </row>
    <row r="274" spans="1:2" x14ac:dyDescent="0.25">
      <c r="A274" s="1">
        <v>42979</v>
      </c>
      <c r="B274">
        <v>97.51</v>
      </c>
    </row>
    <row r="275" spans="1:2" x14ac:dyDescent="0.25">
      <c r="A275" s="1">
        <v>43009</v>
      </c>
      <c r="B275">
        <v>97.91</v>
      </c>
    </row>
    <row r="276" spans="1:2" x14ac:dyDescent="0.25">
      <c r="A276" s="1">
        <v>43040</v>
      </c>
      <c r="B276">
        <v>99.87</v>
      </c>
    </row>
    <row r="277" spans="1:2" x14ac:dyDescent="0.25">
      <c r="A277" s="1">
        <v>43070</v>
      </c>
      <c r="B277">
        <v>100.99</v>
      </c>
    </row>
    <row r="278" spans="1:2" x14ac:dyDescent="0.25">
      <c r="A278" s="1">
        <v>43101</v>
      </c>
      <c r="B278">
        <v>99.48</v>
      </c>
    </row>
    <row r="279" spans="1:2" x14ac:dyDescent="0.25">
      <c r="A279" s="1">
        <v>43132</v>
      </c>
      <c r="B279">
        <v>101.89</v>
      </c>
    </row>
    <row r="280" spans="1:2" x14ac:dyDescent="0.25">
      <c r="A280" s="1">
        <v>43160</v>
      </c>
      <c r="B280">
        <v>102.57</v>
      </c>
    </row>
    <row r="281" spans="1:2" x14ac:dyDescent="0.25">
      <c r="A281" s="1">
        <v>43191</v>
      </c>
      <c r="B281">
        <v>106.74</v>
      </c>
    </row>
    <row r="282" spans="1:2" x14ac:dyDescent="0.25">
      <c r="A282" s="1">
        <v>43221</v>
      </c>
      <c r="B282">
        <v>110</v>
      </c>
    </row>
    <row r="283" spans="1:2" x14ac:dyDescent="0.25">
      <c r="A283" s="1">
        <v>43252</v>
      </c>
      <c r="B283">
        <v>110.84</v>
      </c>
    </row>
    <row r="284" spans="1:2" x14ac:dyDescent="0.25">
      <c r="A284" s="1">
        <v>43282</v>
      </c>
      <c r="B284">
        <v>111.84</v>
      </c>
    </row>
    <row r="285" spans="1:2" x14ac:dyDescent="0.25">
      <c r="A285" s="1">
        <v>43313</v>
      </c>
      <c r="B285">
        <v>113.82</v>
      </c>
    </row>
    <row r="286" spans="1:2" x14ac:dyDescent="0.25">
      <c r="A286" s="1">
        <v>43344</v>
      </c>
      <c r="B286">
        <v>116.32</v>
      </c>
    </row>
    <row r="287" spans="1:2" x14ac:dyDescent="0.25">
      <c r="A287" s="1">
        <v>43374</v>
      </c>
      <c r="B287">
        <v>106.32</v>
      </c>
    </row>
    <row r="288" spans="1:2" x14ac:dyDescent="0.25">
      <c r="A288" s="1">
        <v>43405</v>
      </c>
      <c r="B288">
        <v>106.72</v>
      </c>
    </row>
    <row r="289" spans="1:2" x14ac:dyDescent="0.25">
      <c r="A289" s="1">
        <v>43435</v>
      </c>
      <c r="B289">
        <v>109.46</v>
      </c>
    </row>
    <row r="290" spans="1:2" x14ac:dyDescent="0.25">
      <c r="A290" s="1">
        <v>43466</v>
      </c>
      <c r="B290">
        <v>106.18</v>
      </c>
    </row>
    <row r="291" spans="1:2" x14ac:dyDescent="0.25">
      <c r="A291" s="1">
        <v>43497</v>
      </c>
      <c r="B291">
        <v>105.64</v>
      </c>
    </row>
    <row r="292" spans="1:2" x14ac:dyDescent="0.25">
      <c r="A292" s="1">
        <v>43525</v>
      </c>
      <c r="B292">
        <v>107.76</v>
      </c>
    </row>
    <row r="293" spans="1:2" x14ac:dyDescent="0.25">
      <c r="A293" s="1">
        <v>43556</v>
      </c>
      <c r="B293">
        <v>108.96</v>
      </c>
    </row>
    <row r="294" spans="1:2" x14ac:dyDescent="0.25">
      <c r="A294" s="1">
        <v>43586</v>
      </c>
      <c r="B294">
        <v>110.69</v>
      </c>
    </row>
    <row r="295" spans="1:2" x14ac:dyDescent="0.25">
      <c r="A295" s="1">
        <v>43617</v>
      </c>
      <c r="B295">
        <v>107.71</v>
      </c>
    </row>
    <row r="296" spans="1:2" x14ac:dyDescent="0.25">
      <c r="A296" s="1">
        <v>43647</v>
      </c>
      <c r="B296">
        <v>106.95</v>
      </c>
    </row>
    <row r="297" spans="1:2" x14ac:dyDescent="0.25">
      <c r="A297" s="1">
        <v>43678</v>
      </c>
      <c r="B297">
        <v>110.62</v>
      </c>
    </row>
    <row r="298" spans="1:2" x14ac:dyDescent="0.25">
      <c r="A298" s="1">
        <v>43709</v>
      </c>
      <c r="B298">
        <v>112.63</v>
      </c>
    </row>
    <row r="299" spans="1:2" x14ac:dyDescent="0.25">
      <c r="A299" s="1">
        <v>43739</v>
      </c>
      <c r="B299">
        <v>112.09</v>
      </c>
    </row>
    <row r="300" spans="1:2" x14ac:dyDescent="0.25">
      <c r="A300" s="1">
        <v>43770</v>
      </c>
      <c r="B300">
        <v>113.51</v>
      </c>
    </row>
    <row r="301" spans="1:2" x14ac:dyDescent="0.25">
      <c r="A301" s="1">
        <v>43800</v>
      </c>
      <c r="B301">
        <v>111.81</v>
      </c>
    </row>
    <row r="302" spans="1:2" x14ac:dyDescent="0.25">
      <c r="A302" s="1">
        <v>43831</v>
      </c>
      <c r="B302">
        <v>113.2</v>
      </c>
    </row>
    <row r="303" spans="1:2" x14ac:dyDescent="0.25">
      <c r="A303" s="1">
        <v>43862</v>
      </c>
      <c r="B303">
        <v>118.06</v>
      </c>
    </row>
    <row r="304" spans="1:2" x14ac:dyDescent="0.25">
      <c r="A304" s="1">
        <v>43891</v>
      </c>
      <c r="B304">
        <v>131.08000000000001</v>
      </c>
    </row>
    <row r="305" spans="1:2" x14ac:dyDescent="0.25">
      <c r="A305" s="1">
        <v>43922</v>
      </c>
      <c r="B305">
        <v>141.13999999999999</v>
      </c>
    </row>
    <row r="306" spans="1:2" x14ac:dyDescent="0.25">
      <c r="A306" s="1">
        <v>43952</v>
      </c>
      <c r="B306">
        <v>149.83000000000001</v>
      </c>
    </row>
    <row r="307" spans="1:2" x14ac:dyDescent="0.25">
      <c r="A307" s="1">
        <v>43983</v>
      </c>
      <c r="B307">
        <v>139.5</v>
      </c>
    </row>
    <row r="308" spans="1:2" x14ac:dyDescent="0.25">
      <c r="A308" s="1">
        <v>44013</v>
      </c>
      <c r="B308">
        <v>144.19999999999999</v>
      </c>
    </row>
    <row r="309" spans="1:2" x14ac:dyDescent="0.25">
      <c r="A309" s="1">
        <v>44044</v>
      </c>
      <c r="B309">
        <v>151.32</v>
      </c>
    </row>
    <row r="310" spans="1:2" x14ac:dyDescent="0.25">
      <c r="A310" s="1">
        <v>44075</v>
      </c>
      <c r="B310">
        <v>148.88</v>
      </c>
    </row>
    <row r="311" spans="1:2" x14ac:dyDescent="0.25">
      <c r="A311" s="1">
        <v>44105</v>
      </c>
      <c r="B311">
        <v>154.27000000000001</v>
      </c>
    </row>
    <row r="312" spans="1:2" x14ac:dyDescent="0.25">
      <c r="A312" s="1">
        <v>44136</v>
      </c>
      <c r="B312">
        <v>148.41</v>
      </c>
    </row>
    <row r="313" spans="1:2" x14ac:dyDescent="0.25">
      <c r="A313" s="1">
        <v>44166</v>
      </c>
      <c r="B313">
        <v>141</v>
      </c>
    </row>
    <row r="314" spans="1:2" x14ac:dyDescent="0.25">
      <c r="A314" s="1">
        <v>44197</v>
      </c>
      <c r="B314">
        <v>147.01</v>
      </c>
    </row>
    <row r="315" spans="1:2" x14ac:dyDescent="0.25">
      <c r="A315" s="1">
        <v>44228</v>
      </c>
      <c r="B315">
        <v>148.58000000000001</v>
      </c>
    </row>
    <row r="316" spans="1:2" x14ac:dyDescent="0.25">
      <c r="A316" s="1">
        <v>44256</v>
      </c>
      <c r="B316">
        <v>152.43</v>
      </c>
    </row>
    <row r="317" spans="1:2" x14ac:dyDescent="0.25">
      <c r="A317" s="1">
        <v>44287</v>
      </c>
      <c r="B317">
        <v>150.94999999999999</v>
      </c>
    </row>
    <row r="318" spans="1:2" x14ac:dyDescent="0.25">
      <c r="A318" s="1">
        <v>44317</v>
      </c>
      <c r="B318">
        <v>144.11000000000001</v>
      </c>
    </row>
    <row r="319" spans="1:2" x14ac:dyDescent="0.25">
      <c r="A319" s="1">
        <v>44348</v>
      </c>
      <c r="B319">
        <v>136.74</v>
      </c>
    </row>
    <row r="320" spans="1:2" x14ac:dyDescent="0.25">
      <c r="A320" s="1">
        <v>44378</v>
      </c>
      <c r="B320">
        <v>139.21</v>
      </c>
    </row>
    <row r="321" spans="1:2" x14ac:dyDescent="0.25">
      <c r="A321" s="1">
        <v>44409</v>
      </c>
      <c r="B321">
        <v>141</v>
      </c>
    </row>
    <row r="322" spans="1:2" x14ac:dyDescent="0.25">
      <c r="A322" s="1">
        <v>44440</v>
      </c>
      <c r="B322">
        <v>140.07</v>
      </c>
    </row>
    <row r="323" spans="1:2" x14ac:dyDescent="0.25">
      <c r="A323" s="1">
        <v>44470</v>
      </c>
      <c r="B323">
        <v>145.35</v>
      </c>
    </row>
    <row r="324" spans="1:2" x14ac:dyDescent="0.25">
      <c r="A324" s="1">
        <v>44501</v>
      </c>
      <c r="B324">
        <v>144.1</v>
      </c>
    </row>
    <row r="325" spans="1:2" x14ac:dyDescent="0.25">
      <c r="A325" s="1">
        <v>44531</v>
      </c>
      <c r="B325">
        <v>145.65</v>
      </c>
    </row>
    <row r="326" spans="1:2" x14ac:dyDescent="0.25">
      <c r="A326" s="1">
        <v>44562</v>
      </c>
      <c r="B326">
        <v>142.57</v>
      </c>
    </row>
    <row r="327" spans="1:2" x14ac:dyDescent="0.25">
      <c r="A327" s="1">
        <v>44593</v>
      </c>
      <c r="B327">
        <v>134.34</v>
      </c>
    </row>
    <row r="328" spans="1:2" x14ac:dyDescent="0.25">
      <c r="A328" s="1">
        <v>44621</v>
      </c>
      <c r="B328">
        <v>126.99</v>
      </c>
    </row>
    <row r="329" spans="1:2" x14ac:dyDescent="0.25">
      <c r="A329" s="1">
        <v>44652</v>
      </c>
      <c r="B329">
        <v>119.52</v>
      </c>
    </row>
    <row r="330" spans="1:2" x14ac:dyDescent="0.25">
      <c r="A330" s="1">
        <v>44682</v>
      </c>
      <c r="B330">
        <v>122.21</v>
      </c>
    </row>
    <row r="331" spans="1:2" x14ac:dyDescent="0.25">
      <c r="A331" s="1">
        <v>44713</v>
      </c>
      <c r="B331">
        <v>124.1</v>
      </c>
    </row>
    <row r="332" spans="1:2" x14ac:dyDescent="0.25">
      <c r="A332" s="1">
        <v>44743</v>
      </c>
      <c r="B332">
        <v>132.68</v>
      </c>
    </row>
    <row r="333" spans="1:2" x14ac:dyDescent="0.25">
      <c r="A333" s="1">
        <v>44774</v>
      </c>
      <c r="B333">
        <v>128.18</v>
      </c>
    </row>
    <row r="334" spans="1:2" x14ac:dyDescent="0.25">
      <c r="A334" s="1">
        <v>44805</v>
      </c>
      <c r="B334">
        <v>128.54</v>
      </c>
    </row>
    <row r="335" spans="1:2" x14ac:dyDescent="0.25">
      <c r="A335" s="1">
        <v>44835</v>
      </c>
      <c r="B335">
        <v>126.82</v>
      </c>
    </row>
    <row r="336" spans="1:2" x14ac:dyDescent="0.25">
      <c r="A336" s="1">
        <v>44866</v>
      </c>
      <c r="B336">
        <v>128.07</v>
      </c>
    </row>
    <row r="337" spans="1:2" x14ac:dyDescent="0.25">
      <c r="A337" s="1">
        <v>44896</v>
      </c>
      <c r="B337">
        <v>129.09</v>
      </c>
    </row>
    <row r="338" spans="1:2" x14ac:dyDescent="0.25">
      <c r="A338" s="1">
        <v>44927</v>
      </c>
      <c r="B338">
        <v>130</v>
      </c>
    </row>
    <row r="339" spans="1:2" x14ac:dyDescent="0.25">
      <c r="A339" s="1">
        <v>44958</v>
      </c>
      <c r="B339">
        <v>128.63</v>
      </c>
    </row>
    <row r="340" spans="1:2" x14ac:dyDescent="0.25">
      <c r="A340" s="1">
        <v>44986</v>
      </c>
      <c r="B340">
        <v>128.04</v>
      </c>
    </row>
    <row r="341" spans="1:2" x14ac:dyDescent="0.25">
      <c r="A341" s="1">
        <v>45017</v>
      </c>
      <c r="B341">
        <v>123.68</v>
      </c>
    </row>
    <row r="342" spans="1:2" x14ac:dyDescent="0.25">
      <c r="A342" s="1">
        <v>45047</v>
      </c>
      <c r="B342">
        <v>121.49</v>
      </c>
    </row>
    <row r="343" spans="1:2" x14ac:dyDescent="0.25">
      <c r="A343" s="1">
        <v>45078</v>
      </c>
      <c r="B343">
        <v>117.47</v>
      </c>
    </row>
    <row r="344" spans="1:2" x14ac:dyDescent="0.25">
      <c r="A344" s="1">
        <v>45108</v>
      </c>
      <c r="B344">
        <v>118.04</v>
      </c>
    </row>
    <row r="345" spans="1:2" x14ac:dyDescent="0.25">
      <c r="A345" s="1">
        <v>45139</v>
      </c>
      <c r="B345">
        <v>119.48</v>
      </c>
    </row>
    <row r="346" spans="1:2" x14ac:dyDescent="0.25">
      <c r="A346" s="1">
        <v>45170</v>
      </c>
      <c r="B346">
        <v>118.73</v>
      </c>
    </row>
    <row r="347" spans="1:2" x14ac:dyDescent="0.25">
      <c r="A347" s="1">
        <v>45200</v>
      </c>
      <c r="B347">
        <v>120.73</v>
      </c>
    </row>
    <row r="348" spans="1:2" x14ac:dyDescent="0.25">
      <c r="A348" s="1">
        <v>45231</v>
      </c>
      <c r="B348">
        <v>118.13</v>
      </c>
    </row>
    <row r="349" spans="1:2" x14ac:dyDescent="0.25">
      <c r="A349" s="1">
        <v>45261</v>
      </c>
      <c r="B349">
        <v>116.28</v>
      </c>
    </row>
    <row r="350" spans="1:2" x14ac:dyDescent="0.25">
      <c r="A350" s="1">
        <v>45292</v>
      </c>
      <c r="B350">
        <v>114.9</v>
      </c>
    </row>
    <row r="351" spans="1:2" x14ac:dyDescent="0.25">
      <c r="A351" s="1">
        <v>45323</v>
      </c>
      <c r="B351">
        <v>116.82</v>
      </c>
    </row>
    <row r="352" spans="1:2" x14ac:dyDescent="0.25">
      <c r="A352" s="1">
        <v>45352</v>
      </c>
      <c r="B352">
        <v>117.4</v>
      </c>
    </row>
    <row r="353" spans="1:2" x14ac:dyDescent="0.25">
      <c r="A353" s="1">
        <v>45383</v>
      </c>
      <c r="B353">
        <v>120.66</v>
      </c>
    </row>
    <row r="438" spans="1:2" x14ac:dyDescent="0.25">
      <c r="A438" t="s">
        <v>2</v>
      </c>
      <c r="B438" t="s">
        <v>3</v>
      </c>
    </row>
  </sheetData>
  <phoneticPr fontId="18" type="noConversion"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FinalData</vt:lpstr>
      <vt:lpstr>STP-20240715200231630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Alberto G Sampaio C Rocha</dc:creator>
  <cp:lastModifiedBy>Victor Hugo Terziani</cp:lastModifiedBy>
  <dcterms:created xsi:type="dcterms:W3CDTF">2024-07-15T23:03:18Z</dcterms:created>
  <dcterms:modified xsi:type="dcterms:W3CDTF">2024-08-09T16:07:30Z</dcterms:modified>
</cp:coreProperties>
</file>