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d.docs.live.net/7a2add53ee0fe38e/Área de Trabalho/PUC/Pesquisa_Edmar/data_supplement/"/>
    </mc:Choice>
  </mc:AlternateContent>
  <xr:revisionPtr revIDLastSave="1155" documentId="8_{E2347C1A-5CE8-4E7A-95D9-C2B8A5A65B65}" xr6:coauthVersionLast="47" xr6:coauthVersionMax="47" xr10:uidLastSave="{7EA8712A-0655-41E9-99E1-B01CC3C16637}"/>
  <bookViews>
    <workbookView xWindow="-108" yWindow="-108" windowWidth="23256" windowHeight="12456" xr2:uid="{D10D163D-EC54-41E7-A5BF-8F3BA43CBB0D}"/>
  </bookViews>
  <sheets>
    <sheet name="Excel Users" sheetId="5" r:id="rId1"/>
    <sheet name="MachineReadable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" i="5" l="1"/>
  <c r="H3" i="5" s="1"/>
  <c r="J3" i="5"/>
  <c r="G4" i="5"/>
  <c r="H4" i="5"/>
  <c r="J4" i="5"/>
  <c r="J117" i="5" s="1"/>
  <c r="G5" i="5"/>
  <c r="H5" i="5"/>
  <c r="J5" i="5"/>
  <c r="G6" i="5"/>
  <c r="H6" i="5"/>
  <c r="J6" i="5"/>
  <c r="G7" i="5"/>
  <c r="H7" i="5" s="1"/>
  <c r="J7" i="5"/>
  <c r="G8" i="5"/>
  <c r="H8" i="5" s="1"/>
  <c r="J8" i="5"/>
  <c r="G9" i="5"/>
  <c r="H9" i="5" s="1"/>
  <c r="J9" i="5"/>
  <c r="G10" i="5"/>
  <c r="H10" i="5" s="1"/>
  <c r="J10" i="5"/>
  <c r="G11" i="5"/>
  <c r="H11" i="5"/>
  <c r="J11" i="5"/>
  <c r="G12" i="5"/>
  <c r="H12" i="5"/>
  <c r="J12" i="5"/>
  <c r="G13" i="5"/>
  <c r="H13" i="5"/>
  <c r="J13" i="5"/>
  <c r="G14" i="5"/>
  <c r="H14" i="5"/>
  <c r="J14" i="5"/>
  <c r="G15" i="5"/>
  <c r="H15" i="5"/>
  <c r="J15" i="5"/>
  <c r="G16" i="5"/>
  <c r="H16" i="5"/>
  <c r="J16" i="5"/>
  <c r="G17" i="5"/>
  <c r="H17" i="5"/>
  <c r="J17" i="5"/>
  <c r="G18" i="5"/>
  <c r="H18" i="5" s="1"/>
  <c r="J18" i="5"/>
  <c r="G19" i="5"/>
  <c r="H19" i="5" s="1"/>
  <c r="J19" i="5"/>
  <c r="G20" i="5"/>
  <c r="H20" i="5"/>
  <c r="J20" i="5"/>
  <c r="G21" i="5"/>
  <c r="H21" i="5"/>
  <c r="J21" i="5"/>
  <c r="G22" i="5"/>
  <c r="H22" i="5"/>
  <c r="J22" i="5"/>
  <c r="G23" i="5"/>
  <c r="H23" i="5"/>
  <c r="J23" i="5"/>
  <c r="G24" i="5"/>
  <c r="H24" i="5" s="1"/>
  <c r="J24" i="5"/>
  <c r="G25" i="5"/>
  <c r="H25" i="5" s="1"/>
  <c r="J25" i="5"/>
  <c r="G26" i="5"/>
  <c r="H26" i="5" s="1"/>
  <c r="J26" i="5"/>
  <c r="G27" i="5"/>
  <c r="H27" i="5"/>
  <c r="J27" i="5"/>
  <c r="G28" i="5"/>
  <c r="H28" i="5"/>
  <c r="J28" i="5"/>
  <c r="G29" i="5"/>
  <c r="H29" i="5"/>
  <c r="J29" i="5"/>
  <c r="G30" i="5"/>
  <c r="H30" i="5"/>
  <c r="J30" i="5"/>
  <c r="G31" i="5"/>
  <c r="H31" i="5"/>
  <c r="J31" i="5"/>
  <c r="G32" i="5"/>
  <c r="H32" i="5"/>
  <c r="J32" i="5"/>
  <c r="G33" i="5"/>
  <c r="H33" i="5"/>
  <c r="J33" i="5"/>
  <c r="G34" i="5"/>
  <c r="H34" i="5" s="1"/>
  <c r="J34" i="5"/>
  <c r="G35" i="5"/>
  <c r="H35" i="5" s="1"/>
  <c r="J35" i="5"/>
  <c r="G36" i="5"/>
  <c r="H36" i="5"/>
  <c r="J36" i="5"/>
  <c r="G37" i="5"/>
  <c r="H37" i="5"/>
  <c r="J37" i="5"/>
  <c r="G38" i="5"/>
  <c r="H38" i="5"/>
  <c r="J38" i="5"/>
  <c r="G39" i="5"/>
  <c r="H39" i="5"/>
  <c r="J39" i="5"/>
  <c r="G40" i="5"/>
  <c r="H40" i="5"/>
  <c r="J40" i="5"/>
  <c r="G41" i="5"/>
  <c r="H41" i="5" s="1"/>
  <c r="J41" i="5"/>
  <c r="G42" i="5"/>
  <c r="H42" i="5" s="1"/>
  <c r="J42" i="5"/>
  <c r="G43" i="5"/>
  <c r="H43" i="5"/>
  <c r="J43" i="5"/>
  <c r="G44" i="5"/>
  <c r="H44" i="5"/>
  <c r="J44" i="5"/>
  <c r="G45" i="5"/>
  <c r="H45" i="5"/>
  <c r="J45" i="5"/>
  <c r="G46" i="5"/>
  <c r="H46" i="5"/>
  <c r="J46" i="5"/>
  <c r="G47" i="5"/>
  <c r="H47" i="5"/>
  <c r="J47" i="5"/>
  <c r="G48" i="5"/>
  <c r="H48" i="5"/>
  <c r="J48" i="5"/>
  <c r="G49" i="5"/>
  <c r="H49" i="5"/>
  <c r="J49" i="5"/>
  <c r="G50" i="5"/>
  <c r="H50" i="5" s="1"/>
  <c r="J50" i="5"/>
  <c r="G51" i="5"/>
  <c r="H51" i="5" s="1"/>
  <c r="J51" i="5"/>
  <c r="G52" i="5"/>
  <c r="H52" i="5"/>
  <c r="J52" i="5"/>
  <c r="G53" i="5"/>
  <c r="H53" i="5"/>
  <c r="J53" i="5"/>
  <c r="G54" i="5"/>
  <c r="H54" i="5"/>
  <c r="J54" i="5"/>
  <c r="G55" i="5"/>
  <c r="H55" i="5"/>
  <c r="J55" i="5"/>
  <c r="G56" i="5"/>
  <c r="H56" i="5"/>
  <c r="J56" i="5"/>
  <c r="G57" i="5"/>
  <c r="H57" i="5" s="1"/>
  <c r="J57" i="5"/>
  <c r="G58" i="5"/>
  <c r="H58" i="5" s="1"/>
  <c r="J58" i="5"/>
  <c r="G59" i="5"/>
  <c r="H59" i="5"/>
  <c r="J59" i="5"/>
  <c r="G60" i="5"/>
  <c r="H60" i="5"/>
  <c r="J60" i="5"/>
  <c r="G61" i="5"/>
  <c r="H61" i="5"/>
  <c r="J61" i="5"/>
  <c r="G62" i="5"/>
  <c r="H62" i="5"/>
  <c r="J62" i="5"/>
  <c r="G63" i="5"/>
  <c r="H63" i="5"/>
  <c r="J63" i="5"/>
  <c r="G64" i="5"/>
  <c r="H64" i="5"/>
  <c r="J64" i="5"/>
  <c r="G65" i="5"/>
  <c r="H65" i="5"/>
  <c r="J65" i="5"/>
  <c r="G66" i="5"/>
  <c r="H66" i="5" s="1"/>
  <c r="J66" i="5"/>
  <c r="G67" i="5"/>
  <c r="H67" i="5" s="1"/>
  <c r="J67" i="5"/>
  <c r="G68" i="5"/>
  <c r="H68" i="5"/>
  <c r="J68" i="5"/>
  <c r="G69" i="5"/>
  <c r="H69" i="5"/>
  <c r="J69" i="5"/>
  <c r="G70" i="5"/>
  <c r="H70" i="5"/>
  <c r="J70" i="5"/>
  <c r="G71" i="5"/>
  <c r="H71" i="5"/>
  <c r="J71" i="5"/>
  <c r="G72" i="5"/>
  <c r="H72" i="5"/>
  <c r="J72" i="5"/>
  <c r="G73" i="5"/>
  <c r="H73" i="5" s="1"/>
  <c r="J73" i="5"/>
  <c r="G74" i="5"/>
  <c r="H74" i="5" s="1"/>
  <c r="J74" i="5"/>
  <c r="G75" i="5"/>
  <c r="H75" i="5"/>
  <c r="J75" i="5"/>
  <c r="G76" i="5"/>
  <c r="H76" i="5"/>
  <c r="J76" i="5"/>
  <c r="G77" i="5"/>
  <c r="H77" i="5"/>
  <c r="J77" i="5"/>
  <c r="G78" i="5"/>
  <c r="H78" i="5"/>
  <c r="J78" i="5"/>
  <c r="G79" i="5"/>
  <c r="H79" i="5"/>
  <c r="J79" i="5"/>
  <c r="G80" i="5"/>
  <c r="H80" i="5"/>
  <c r="J80" i="5"/>
  <c r="G81" i="5"/>
  <c r="H81" i="5"/>
  <c r="J81" i="5"/>
  <c r="G82" i="5"/>
  <c r="H82" i="5" s="1"/>
  <c r="J82" i="5"/>
  <c r="G83" i="5"/>
  <c r="H83" i="5" s="1"/>
  <c r="J83" i="5"/>
  <c r="G84" i="5"/>
  <c r="H84" i="5"/>
  <c r="J84" i="5"/>
  <c r="G85" i="5"/>
  <c r="H85" i="5"/>
  <c r="J85" i="5"/>
  <c r="G86" i="5"/>
  <c r="H86" i="5"/>
  <c r="J86" i="5"/>
  <c r="G87" i="5"/>
  <c r="H87" i="5"/>
  <c r="J87" i="5"/>
  <c r="G88" i="5"/>
  <c r="H88" i="5"/>
  <c r="J88" i="5"/>
  <c r="G89" i="5"/>
  <c r="H89" i="5" s="1"/>
  <c r="J89" i="5"/>
  <c r="G90" i="5"/>
  <c r="H90" i="5" s="1"/>
  <c r="J90" i="5"/>
  <c r="G91" i="5"/>
  <c r="H91" i="5"/>
  <c r="J91" i="5"/>
  <c r="G92" i="5"/>
  <c r="H92" i="5"/>
  <c r="J92" i="5"/>
  <c r="G93" i="5"/>
  <c r="H93" i="5"/>
  <c r="J93" i="5"/>
  <c r="G94" i="5"/>
  <c r="H94" i="5"/>
  <c r="J94" i="5"/>
  <c r="G95" i="5"/>
  <c r="H95" i="5"/>
  <c r="J95" i="5"/>
  <c r="G96" i="5"/>
  <c r="H96" i="5"/>
  <c r="J96" i="5"/>
  <c r="G97" i="5"/>
  <c r="H97" i="5"/>
  <c r="J97" i="5"/>
  <c r="G98" i="5"/>
  <c r="H98" i="5" s="1"/>
  <c r="J98" i="5"/>
  <c r="G99" i="5"/>
  <c r="H99" i="5" s="1"/>
  <c r="J99" i="5"/>
  <c r="G100" i="5"/>
  <c r="H100" i="5"/>
  <c r="J100" i="5"/>
  <c r="G101" i="5"/>
  <c r="H101" i="5"/>
  <c r="J101" i="5"/>
  <c r="G102" i="5"/>
  <c r="H102" i="5" s="1"/>
  <c r="J102" i="5"/>
  <c r="G103" i="5"/>
  <c r="H103" i="5"/>
  <c r="J103" i="5"/>
  <c r="G104" i="5"/>
  <c r="H104" i="5"/>
  <c r="J104" i="5"/>
  <c r="G105" i="5"/>
  <c r="H105" i="5" s="1"/>
  <c r="J105" i="5"/>
  <c r="G106" i="5"/>
  <c r="H106" i="5" s="1"/>
  <c r="J106" i="5"/>
  <c r="G107" i="5"/>
  <c r="H107" i="5"/>
  <c r="J107" i="5"/>
  <c r="G108" i="5"/>
  <c r="H108" i="5"/>
  <c r="J108" i="5"/>
  <c r="G109" i="5"/>
  <c r="H109" i="5"/>
  <c r="J109" i="5"/>
  <c r="G110" i="5"/>
  <c r="H110" i="5"/>
  <c r="J110" i="5"/>
  <c r="G111" i="5"/>
  <c r="H111" i="5"/>
  <c r="J111" i="5"/>
  <c r="G112" i="5"/>
  <c r="H112" i="5"/>
  <c r="J112" i="5"/>
  <c r="G113" i="5"/>
  <c r="H113" i="5"/>
  <c r="J113" i="5"/>
  <c r="G114" i="5"/>
  <c r="H114" i="5" s="1"/>
  <c r="J114" i="5"/>
  <c r="E117" i="5"/>
  <c r="F117" i="5"/>
  <c r="I117" i="5"/>
  <c r="K117" i="5"/>
  <c r="L117" i="5"/>
  <c r="M117" i="5"/>
  <c r="N117" i="5"/>
  <c r="R117" i="5"/>
  <c r="S117" i="5"/>
  <c r="T117" i="5"/>
  <c r="U117" i="5"/>
  <c r="H117" i="5" l="1"/>
  <c r="G117" i="5"/>
</calcChain>
</file>

<file path=xl/sharedStrings.xml><?xml version="1.0" encoding="utf-8"?>
<sst xmlns="http://schemas.openxmlformats.org/spreadsheetml/2006/main" count="304" uniqueCount="159">
  <si>
    <t>current prices (%)</t>
  </si>
  <si>
    <t>time</t>
  </si>
  <si>
    <t>year</t>
  </si>
  <si>
    <t>quarter</t>
  </si>
  <si>
    <t>time_trend</t>
  </si>
  <si>
    <t>ind_brazil_current</t>
  </si>
  <si>
    <t>rer</t>
  </si>
  <si>
    <t>rbdi</t>
  </si>
  <si>
    <t>tot</t>
  </si>
  <si>
    <t>d_managed</t>
  </si>
  <si>
    <t>d_lula</t>
  </si>
  <si>
    <t>d_covid</t>
  </si>
  <si>
    <t>rel_prices_brazil</t>
  </si>
  <si>
    <t>1995-1</t>
  </si>
  <si>
    <t>1995-2</t>
  </si>
  <si>
    <t>1995-3</t>
  </si>
  <si>
    <t>1995-4</t>
  </si>
  <si>
    <t>1996-1</t>
  </si>
  <si>
    <t>1996-2</t>
  </si>
  <si>
    <t>1996-3</t>
  </si>
  <si>
    <t>1996-4</t>
  </si>
  <si>
    <t>1997-1</t>
  </si>
  <si>
    <t>1997-2</t>
  </si>
  <si>
    <t>1997-3</t>
  </si>
  <si>
    <t>1997-4</t>
  </si>
  <si>
    <t>1998-1</t>
  </si>
  <si>
    <t>1998-2</t>
  </si>
  <si>
    <t>1998-3</t>
  </si>
  <si>
    <t>1998-4</t>
  </si>
  <si>
    <t>1999-1</t>
  </si>
  <si>
    <t>1999-2</t>
  </si>
  <si>
    <t>1999-3</t>
  </si>
  <si>
    <t>1999-4</t>
  </si>
  <si>
    <t>2000-1</t>
  </si>
  <si>
    <t>2000-2</t>
  </si>
  <si>
    <t>2000-3</t>
  </si>
  <si>
    <t>2000-4</t>
  </si>
  <si>
    <t>2001-1</t>
  </si>
  <si>
    <t>2001-2</t>
  </si>
  <si>
    <t>2001-3</t>
  </si>
  <si>
    <t>2001-4</t>
  </si>
  <si>
    <t>2002-1</t>
  </si>
  <si>
    <t>2002-2</t>
  </si>
  <si>
    <t>2002-3</t>
  </si>
  <si>
    <t>2002-4</t>
  </si>
  <si>
    <t>2003-1</t>
  </si>
  <si>
    <t>2003-2</t>
  </si>
  <si>
    <t>2003-3</t>
  </si>
  <si>
    <t>2003-4</t>
  </si>
  <si>
    <t>2004-1</t>
  </si>
  <si>
    <t>2004-2</t>
  </si>
  <si>
    <t>2004-3</t>
  </si>
  <si>
    <t>2004-4</t>
  </si>
  <si>
    <t>2005-1</t>
  </si>
  <si>
    <t>2005-2</t>
  </si>
  <si>
    <t>2005-3</t>
  </si>
  <si>
    <t>2005-4</t>
  </si>
  <si>
    <t>2006-1</t>
  </si>
  <si>
    <t>2006-2</t>
  </si>
  <si>
    <t>2006-3</t>
  </si>
  <si>
    <t>2006-4</t>
  </si>
  <si>
    <t>2007-1</t>
  </si>
  <si>
    <t>2007-2</t>
  </si>
  <si>
    <t>2007-3</t>
  </si>
  <si>
    <t>2007-4</t>
  </si>
  <si>
    <t>2008-1</t>
  </si>
  <si>
    <t>2008-2</t>
  </si>
  <si>
    <t>2008-3</t>
  </si>
  <si>
    <t>2008-4</t>
  </si>
  <si>
    <t>2009-1</t>
  </si>
  <si>
    <t>2009-2</t>
  </si>
  <si>
    <t>2009-3</t>
  </si>
  <si>
    <t>2009-4</t>
  </si>
  <si>
    <t>2010-1</t>
  </si>
  <si>
    <t>2010-2</t>
  </si>
  <si>
    <t>2010-3</t>
  </si>
  <si>
    <t>2010-4</t>
  </si>
  <si>
    <t>2011-1</t>
  </si>
  <si>
    <t>2011-2</t>
  </si>
  <si>
    <t>2011-3</t>
  </si>
  <si>
    <t>2011-4</t>
  </si>
  <si>
    <t>2012-1</t>
  </si>
  <si>
    <t>2012-2</t>
  </si>
  <si>
    <t>2012-3</t>
  </si>
  <si>
    <t>2012-4</t>
  </si>
  <si>
    <t>2013-1</t>
  </si>
  <si>
    <t>2013-2</t>
  </si>
  <si>
    <t>2013-3</t>
  </si>
  <si>
    <t>2013-4</t>
  </si>
  <si>
    <t>2014-1</t>
  </si>
  <si>
    <t>2014-2</t>
  </si>
  <si>
    <t>2014-3</t>
  </si>
  <si>
    <t>2014-4</t>
  </si>
  <si>
    <t>2015-1</t>
  </si>
  <si>
    <t>2015-2</t>
  </si>
  <si>
    <t>2015-3</t>
  </si>
  <si>
    <t>2015-4</t>
  </si>
  <si>
    <t>2016-1</t>
  </si>
  <si>
    <t>2016-2</t>
  </si>
  <si>
    <t>2016-3</t>
  </si>
  <si>
    <t>2016-4</t>
  </si>
  <si>
    <t>2017-1</t>
  </si>
  <si>
    <t>2017-2</t>
  </si>
  <si>
    <t>2017-3</t>
  </si>
  <si>
    <t>2017-4</t>
  </si>
  <si>
    <t>2018-1</t>
  </si>
  <si>
    <t>2018-2</t>
  </si>
  <si>
    <t>2018-3</t>
  </si>
  <si>
    <t>2018-4</t>
  </si>
  <si>
    <t>2019-1</t>
  </si>
  <si>
    <t>2019-2</t>
  </si>
  <si>
    <t>2019-3</t>
  </si>
  <si>
    <t>2019-4</t>
  </si>
  <si>
    <t>2020-1</t>
  </si>
  <si>
    <t>2020-2</t>
  </si>
  <si>
    <t>2020-3</t>
  </si>
  <si>
    <t>2020-4</t>
  </si>
  <si>
    <t>2021-1</t>
  </si>
  <si>
    <t>2021-2</t>
  </si>
  <si>
    <t>2021-3</t>
  </si>
  <si>
    <t>2021-4</t>
  </si>
  <si>
    <t>2022-1</t>
  </si>
  <si>
    <t>2022-2</t>
  </si>
  <si>
    <t>2022-3</t>
  </si>
  <si>
    <t>2022-4</t>
  </si>
  <si>
    <t>Time</t>
  </si>
  <si>
    <t>Year</t>
  </si>
  <si>
    <t>Quarter</t>
  </si>
  <si>
    <t>Time Trend</t>
  </si>
  <si>
    <t>Real Exchange Rate</t>
  </si>
  <si>
    <t>Real Broad Dollar Index</t>
  </si>
  <si>
    <t>Terms of Trade</t>
  </si>
  <si>
    <t>Managed</t>
  </si>
  <si>
    <t>Fear of Lula</t>
  </si>
  <si>
    <t>reer</t>
  </si>
  <si>
    <t>Real Effective Exchange Rate</t>
  </si>
  <si>
    <t>gdp_pc_index</t>
  </si>
  <si>
    <t>gdp_pc_index_sq</t>
  </si>
  <si>
    <t>2005 prices (%)</t>
  </si>
  <si>
    <t>2005 prices (pc)</t>
  </si>
  <si>
    <t>Index (2005 = 100, 2005 Prices)</t>
  </si>
  <si>
    <t>Index (2005 = 100)</t>
  </si>
  <si>
    <t>Squared Index (2005 = 10000)</t>
  </si>
  <si>
    <t>Dummy Variable</t>
  </si>
  <si>
    <t>Brazilian Industrialization Rate (%)</t>
  </si>
  <si>
    <t xml:space="preserve">Current Prices </t>
  </si>
  <si>
    <t>Constant 2005 Prices</t>
  </si>
  <si>
    <t>GDP per Capita</t>
  </si>
  <si>
    <t>GDP per Capita squared</t>
  </si>
  <si>
    <t>Covid</t>
  </si>
  <si>
    <t>Unit Cost of Labor</t>
  </si>
  <si>
    <t>Relative Manufacturing Wage</t>
  </si>
  <si>
    <t>Relative Manufacturing  Productivity</t>
  </si>
  <si>
    <t>ind_brazil_constant</t>
  </si>
  <si>
    <t>gdp_pc</t>
  </si>
  <si>
    <t>gdp_pc_sq</t>
  </si>
  <si>
    <t>Relative Prices of Manufacturing</t>
  </si>
  <si>
    <t>Média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</si>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</sst>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4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1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2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43" fontId="2" fillId="0" borderId="2" xfId="1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43" fontId="3" fillId="0" borderId="4" xfId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0" fillId="2" borderId="0" xfId="0" applyFill="1"/>
    <xf numFmtId="0" fontId="2" fillId="0" borderId="14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43" fontId="2" fillId="0" borderId="1" xfId="1" applyFont="1" applyBorder="1" applyAlignment="1">
      <alignment horizontal="center" vertical="center"/>
    </xf>
    <xf numFmtId="43" fontId="2" fillId="0" borderId="2" xfId="1" applyFont="1" applyBorder="1" applyAlignment="1">
      <alignment horizontal="center" vertical="center"/>
    </xf>
    <xf numFmtId="43" fontId="2" fillId="0" borderId="10" xfId="1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</cellXfs>
  <cellStyles count="2">
    <cellStyle name="Normal" xfId="0" builtinId="0"/>
    <cellStyle name="Vírgul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8A833E-0506-4987-AAD1-E349568C2E54}">
  <dimension ref="A1:U117"/>
  <sheetViews>
    <sheetView tabSelected="1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S15" sqref="S15"/>
    </sheetView>
  </sheetViews>
  <sheetFormatPr defaultRowHeight="14.4" x14ac:dyDescent="0.3"/>
  <cols>
    <col min="1" max="1" width="6.5546875" customWidth="1"/>
    <col min="2" max="2" width="7.44140625" customWidth="1"/>
    <col min="3" max="3" width="8.44140625" customWidth="1"/>
    <col min="4" max="4" width="11.109375" customWidth="1"/>
    <col min="5" max="5" width="18.88671875" customWidth="1"/>
    <col min="6" max="6" width="23.109375" customWidth="1"/>
    <col min="7" max="7" width="18.44140625" customWidth="1"/>
    <col min="8" max="8" width="22.77734375" customWidth="1"/>
    <col min="9" max="9" width="18.88671875" customWidth="1"/>
    <col min="10" max="10" width="21.88671875" customWidth="1"/>
    <col min="11" max="12" width="18.88671875" customWidth="1"/>
    <col min="13" max="13" width="21" customWidth="1"/>
    <col min="14" max="17" width="18.88671875" customWidth="1"/>
    <col min="18" max="18" width="17" customWidth="1"/>
    <col min="19" max="19" width="18.109375" customWidth="1"/>
    <col min="20" max="20" width="22.109375" customWidth="1"/>
    <col min="21" max="21" width="20.44140625" customWidth="1"/>
    <col min="22" max="22" width="12.21875" customWidth="1"/>
  </cols>
  <sheetData>
    <row r="1" spans="1:21" ht="15" thickBot="1" x14ac:dyDescent="0.35">
      <c r="A1" s="26" t="s">
        <v>125</v>
      </c>
      <c r="B1" s="28" t="s">
        <v>126</v>
      </c>
      <c r="C1" s="30" t="s">
        <v>127</v>
      </c>
      <c r="D1" s="30" t="s">
        <v>128</v>
      </c>
      <c r="E1" s="20" t="s">
        <v>144</v>
      </c>
      <c r="F1" s="21"/>
      <c r="G1" s="20" t="s">
        <v>140</v>
      </c>
      <c r="H1" s="21"/>
      <c r="I1" s="20" t="s">
        <v>139</v>
      </c>
      <c r="J1" s="21"/>
      <c r="K1" s="20" t="s">
        <v>141</v>
      </c>
      <c r="L1" s="22"/>
      <c r="M1" s="22"/>
      <c r="N1" s="21"/>
      <c r="O1" s="20" t="s">
        <v>143</v>
      </c>
      <c r="P1" s="22"/>
      <c r="Q1" s="21"/>
      <c r="R1" s="23" t="s">
        <v>141</v>
      </c>
      <c r="S1" s="24"/>
      <c r="T1" s="24"/>
      <c r="U1" s="25"/>
    </row>
    <row r="2" spans="1:21" ht="30" customHeight="1" thickBot="1" x14ac:dyDescent="0.35">
      <c r="A2" s="27"/>
      <c r="B2" s="29"/>
      <c r="C2" s="31"/>
      <c r="D2" s="31"/>
      <c r="E2" s="13" t="s">
        <v>145</v>
      </c>
      <c r="F2" s="12" t="s">
        <v>146</v>
      </c>
      <c r="G2" s="13" t="s">
        <v>147</v>
      </c>
      <c r="H2" s="15" t="s">
        <v>148</v>
      </c>
      <c r="I2" s="13" t="s">
        <v>147</v>
      </c>
      <c r="J2" s="15" t="s">
        <v>148</v>
      </c>
      <c r="K2" s="13" t="s">
        <v>129</v>
      </c>
      <c r="L2" s="14" t="s">
        <v>135</v>
      </c>
      <c r="M2" s="14" t="s">
        <v>130</v>
      </c>
      <c r="N2" s="15" t="s">
        <v>131</v>
      </c>
      <c r="O2" s="4" t="s">
        <v>132</v>
      </c>
      <c r="P2" s="5" t="s">
        <v>133</v>
      </c>
      <c r="Q2" s="5" t="s">
        <v>149</v>
      </c>
      <c r="R2" s="6" t="s">
        <v>156</v>
      </c>
      <c r="S2" s="10" t="s">
        <v>150</v>
      </c>
      <c r="T2" s="11" t="s">
        <v>152</v>
      </c>
      <c r="U2" s="11" t="s">
        <v>151</v>
      </c>
    </row>
    <row r="3" spans="1:21" x14ac:dyDescent="0.3">
      <c r="A3" t="s">
        <v>13</v>
      </c>
      <c r="B3">
        <v>1995</v>
      </c>
      <c r="C3">
        <v>1</v>
      </c>
      <c r="D3">
        <v>1</v>
      </c>
      <c r="F3">
        <v>15.692150762202834</v>
      </c>
      <c r="G3">
        <f t="shared" ref="G3:G34" si="0">100*I3/AVERAGE($I$43:$I$46)</f>
        <v>89.416640165317773</v>
      </c>
      <c r="H3">
        <f t="shared" ref="H3:H34" si="1">G3^2</f>
        <v>7995.33553845392</v>
      </c>
      <c r="I3">
        <v>2656.819807767446</v>
      </c>
      <c r="J3">
        <f t="shared" ref="J3:J34" si="2">I3^2</f>
        <v>7058691.4909454491</v>
      </c>
      <c r="K3">
        <v>64.510714820920114</v>
      </c>
      <c r="L3">
        <v>66.579042784626537</v>
      </c>
      <c r="M3">
        <v>92.617267650817027</v>
      </c>
      <c r="N3">
        <v>108.95452234553812</v>
      </c>
      <c r="O3">
        <v>1</v>
      </c>
      <c r="P3">
        <v>0</v>
      </c>
      <c r="Q3">
        <v>0</v>
      </c>
      <c r="S3">
        <v>120.66300026097146</v>
      </c>
      <c r="T3">
        <v>131.95879019056963</v>
      </c>
      <c r="U3">
        <v>159.37306160064617</v>
      </c>
    </row>
    <row r="4" spans="1:21" x14ac:dyDescent="0.3">
      <c r="A4" t="s">
        <v>14</v>
      </c>
      <c r="B4">
        <v>1995</v>
      </c>
      <c r="C4">
        <v>2</v>
      </c>
      <c r="D4">
        <v>2</v>
      </c>
      <c r="F4">
        <v>16.205501214906199</v>
      </c>
      <c r="G4">
        <f t="shared" si="0"/>
        <v>90.521861694518179</v>
      </c>
      <c r="H4">
        <f t="shared" si="1"/>
        <v>8194.2074446414772</v>
      </c>
      <c r="I4">
        <v>2689.6590471452819</v>
      </c>
      <c r="J4">
        <f t="shared" si="2"/>
        <v>7234265.7898904653</v>
      </c>
      <c r="K4">
        <v>64.516709126329985</v>
      </c>
      <c r="L4">
        <v>68.718274111675129</v>
      </c>
      <c r="M4">
        <v>88.101778357105516</v>
      </c>
      <c r="N4">
        <v>107.11661502748231</v>
      </c>
      <c r="O4">
        <v>1</v>
      </c>
      <c r="P4">
        <v>0</v>
      </c>
      <c r="Q4">
        <v>0</v>
      </c>
      <c r="S4">
        <v>97.04231201836663</v>
      </c>
      <c r="T4">
        <v>136.2756624530908</v>
      </c>
      <c r="U4">
        <v>132.36766488502587</v>
      </c>
    </row>
    <row r="5" spans="1:21" x14ac:dyDescent="0.3">
      <c r="A5" t="s">
        <v>15</v>
      </c>
      <c r="B5">
        <v>1995</v>
      </c>
      <c r="C5">
        <v>3</v>
      </c>
      <c r="D5">
        <v>3</v>
      </c>
      <c r="F5">
        <v>15.80561575501927</v>
      </c>
      <c r="G5">
        <f t="shared" si="0"/>
        <v>92.078668233529712</v>
      </c>
      <c r="H5">
        <f t="shared" si="1"/>
        <v>8478.4811436604341</v>
      </c>
      <c r="I5">
        <v>2735.9161469654118</v>
      </c>
      <c r="J5">
        <f t="shared" si="2"/>
        <v>7485237.1632260652</v>
      </c>
      <c r="K5">
        <v>63.569608871572015</v>
      </c>
      <c r="L5">
        <v>66.675731206188061</v>
      </c>
      <c r="M5">
        <v>89.144409803857656</v>
      </c>
      <c r="N5">
        <v>109.57227407457148</v>
      </c>
      <c r="O5">
        <v>1</v>
      </c>
      <c r="P5">
        <v>0</v>
      </c>
      <c r="Q5">
        <v>0</v>
      </c>
      <c r="S5">
        <v>90.333363013311939</v>
      </c>
      <c r="T5">
        <v>132.91294535302231</v>
      </c>
      <c r="U5">
        <v>120.17605172626301</v>
      </c>
    </row>
    <row r="6" spans="1:21" x14ac:dyDescent="0.3">
      <c r="A6" t="s">
        <v>16</v>
      </c>
      <c r="B6">
        <v>1995</v>
      </c>
      <c r="C6">
        <v>4</v>
      </c>
      <c r="D6">
        <v>4</v>
      </c>
      <c r="F6">
        <v>15.742326150163121</v>
      </c>
      <c r="G6">
        <f t="shared" si="0"/>
        <v>90.961003342049608</v>
      </c>
      <c r="H6">
        <f t="shared" si="1"/>
        <v>8273.9041289923607</v>
      </c>
      <c r="I6">
        <v>2702.7071803050608</v>
      </c>
      <c r="J6">
        <f t="shared" si="2"/>
        <v>7304626.1024725325</v>
      </c>
      <c r="K6">
        <v>62.931215345421855</v>
      </c>
      <c r="L6">
        <v>65.962654097171864</v>
      </c>
      <c r="M6">
        <v>91.01650366534399</v>
      </c>
      <c r="N6">
        <v>109.18090341394166</v>
      </c>
      <c r="O6">
        <v>1</v>
      </c>
      <c r="P6">
        <v>0</v>
      </c>
      <c r="Q6">
        <v>0</v>
      </c>
      <c r="S6">
        <v>94.806592865302093</v>
      </c>
      <c r="T6">
        <v>132.38071862051618</v>
      </c>
      <c r="U6">
        <v>125.6220118015664</v>
      </c>
    </row>
    <row r="7" spans="1:21" x14ac:dyDescent="0.3">
      <c r="A7" t="s">
        <v>17</v>
      </c>
      <c r="B7">
        <v>1996</v>
      </c>
      <c r="C7">
        <v>1</v>
      </c>
      <c r="D7">
        <v>5</v>
      </c>
      <c r="E7">
        <v>12.31019808099891</v>
      </c>
      <c r="F7">
        <v>14.670278127505544</v>
      </c>
      <c r="G7">
        <f t="shared" si="0"/>
        <v>86.965886580144328</v>
      </c>
      <c r="H7">
        <f t="shared" si="1"/>
        <v>7563.0654286705276</v>
      </c>
      <c r="I7">
        <v>2584.0010275380878</v>
      </c>
      <c r="J7">
        <f t="shared" si="2"/>
        <v>6677061.3103178935</v>
      </c>
      <c r="K7">
        <v>62.289824666566759</v>
      </c>
      <c r="L7">
        <v>63.74486342760455</v>
      </c>
      <c r="M7">
        <v>92.351956045903023</v>
      </c>
      <c r="N7">
        <v>104.68397778395956</v>
      </c>
      <c r="O7">
        <v>1</v>
      </c>
      <c r="P7">
        <v>0</v>
      </c>
      <c r="Q7">
        <v>0</v>
      </c>
      <c r="R7">
        <v>83.91250645697248</v>
      </c>
      <c r="S7">
        <v>95.596685147730128</v>
      </c>
      <c r="T7">
        <v>115.9736652864466</v>
      </c>
      <c r="U7">
        <v>110.96977024729004</v>
      </c>
    </row>
    <row r="8" spans="1:21" x14ac:dyDescent="0.3">
      <c r="A8" t="s">
        <v>18</v>
      </c>
      <c r="B8">
        <v>1996</v>
      </c>
      <c r="C8">
        <v>2</v>
      </c>
      <c r="D8">
        <v>6</v>
      </c>
      <c r="E8">
        <v>13.088417670591165</v>
      </c>
      <c r="F8">
        <v>15.218078594799492</v>
      </c>
      <c r="G8">
        <f t="shared" si="0"/>
        <v>89.5056792834513</v>
      </c>
      <c r="H8">
        <f t="shared" si="1"/>
        <v>8011.2666239920436</v>
      </c>
      <c r="I8">
        <v>2659.465410334104</v>
      </c>
      <c r="J8">
        <f t="shared" si="2"/>
        <v>7072756.268763544</v>
      </c>
      <c r="K8">
        <v>61.957140716319508</v>
      </c>
      <c r="L8">
        <v>62.669204737732642</v>
      </c>
      <c r="M8">
        <v>92.60940517177923</v>
      </c>
      <c r="N8">
        <v>106.21109075386815</v>
      </c>
      <c r="O8">
        <v>1</v>
      </c>
      <c r="P8">
        <v>0</v>
      </c>
      <c r="Q8">
        <v>0</v>
      </c>
      <c r="R8">
        <v>86.005717404192524</v>
      </c>
      <c r="S8">
        <v>85.231520748387808</v>
      </c>
      <c r="T8">
        <v>120.30421175031077</v>
      </c>
      <c r="U8">
        <v>102.63217672867174</v>
      </c>
    </row>
    <row r="9" spans="1:21" x14ac:dyDescent="0.3">
      <c r="A9" t="s">
        <v>19</v>
      </c>
      <c r="B9">
        <v>1996</v>
      </c>
      <c r="C9">
        <v>3</v>
      </c>
      <c r="D9">
        <v>7</v>
      </c>
      <c r="E9">
        <v>12.98881282125984</v>
      </c>
      <c r="F9">
        <v>16.98919178814705</v>
      </c>
      <c r="G9">
        <f t="shared" si="0"/>
        <v>95.709297131365048</v>
      </c>
      <c r="H9">
        <f t="shared" si="1"/>
        <v>9160.269557379921</v>
      </c>
      <c r="I9">
        <v>2843.7923403963878</v>
      </c>
      <c r="J9">
        <f t="shared" si="2"/>
        <v>8087154.8752971645</v>
      </c>
      <c r="K9">
        <v>61.73535141615465</v>
      </c>
      <c r="L9">
        <v>62.705462895818222</v>
      </c>
      <c r="M9">
        <v>92.323269196976852</v>
      </c>
      <c r="N9">
        <v>108.0067914320521</v>
      </c>
      <c r="O9">
        <v>1</v>
      </c>
      <c r="P9">
        <v>0</v>
      </c>
      <c r="Q9">
        <v>0</v>
      </c>
      <c r="R9">
        <v>76.453388620415836</v>
      </c>
      <c r="S9">
        <v>73.451650893868575</v>
      </c>
      <c r="T9">
        <v>134.30547536303328</v>
      </c>
      <c r="U9">
        <v>98.741052100647039</v>
      </c>
    </row>
    <row r="10" spans="1:21" x14ac:dyDescent="0.3">
      <c r="A10" t="s">
        <v>20</v>
      </c>
      <c r="B10">
        <v>1996</v>
      </c>
      <c r="C10">
        <v>4</v>
      </c>
      <c r="D10">
        <v>8</v>
      </c>
      <c r="E10">
        <v>13.720448503150513</v>
      </c>
      <c r="F10">
        <v>15.126997031709733</v>
      </c>
      <c r="G10">
        <f t="shared" si="0"/>
        <v>92.368000001164063</v>
      </c>
      <c r="H10">
        <f t="shared" si="1"/>
        <v>8531.8474242150442</v>
      </c>
      <c r="I10">
        <v>2744.513007346724</v>
      </c>
      <c r="J10">
        <f t="shared" si="2"/>
        <v>7532351.6474953592</v>
      </c>
      <c r="K10">
        <v>62.691443129027419</v>
      </c>
      <c r="L10">
        <v>63.098259608411894</v>
      </c>
      <c r="M10">
        <v>92.678102429346126</v>
      </c>
      <c r="N10">
        <v>107.68448618212167</v>
      </c>
      <c r="O10">
        <v>1</v>
      </c>
      <c r="P10">
        <v>0</v>
      </c>
      <c r="Q10">
        <v>0</v>
      </c>
      <c r="R10">
        <v>90.701733294382464</v>
      </c>
      <c r="S10">
        <v>94.531740598329534</v>
      </c>
      <c r="T10">
        <v>119.58418726571021</v>
      </c>
      <c r="U10">
        <v>113.14982366131272</v>
      </c>
    </row>
    <row r="11" spans="1:21" x14ac:dyDescent="0.3">
      <c r="A11" t="s">
        <v>21</v>
      </c>
      <c r="B11">
        <v>1997</v>
      </c>
      <c r="C11">
        <v>1</v>
      </c>
      <c r="D11">
        <v>9</v>
      </c>
      <c r="E11">
        <v>12.974785400345626</v>
      </c>
      <c r="F11">
        <v>14.576568103328722</v>
      </c>
      <c r="G11">
        <f t="shared" si="0"/>
        <v>88.223525024202672</v>
      </c>
      <c r="H11">
        <f t="shared" si="1"/>
        <v>7783.3903676961154</v>
      </c>
      <c r="I11">
        <v>2621.3690020337349</v>
      </c>
      <c r="J11">
        <f t="shared" si="2"/>
        <v>6871575.4448233396</v>
      </c>
      <c r="K11">
        <v>62.925221040011991</v>
      </c>
      <c r="L11">
        <v>61.26420111191684</v>
      </c>
      <c r="M11">
        <v>95.164915697020348</v>
      </c>
      <c r="N11">
        <v>109.50320866387209</v>
      </c>
      <c r="O11">
        <v>1</v>
      </c>
      <c r="P11">
        <v>0</v>
      </c>
      <c r="Q11">
        <v>0</v>
      </c>
      <c r="R11">
        <v>89.011249481849504</v>
      </c>
      <c r="S11">
        <v>88.291326382558793</v>
      </c>
      <c r="T11">
        <v>117.65667564960864</v>
      </c>
      <c r="U11">
        <v>103.97695269557127</v>
      </c>
    </row>
    <row r="12" spans="1:21" x14ac:dyDescent="0.3">
      <c r="A12" t="s">
        <v>22</v>
      </c>
      <c r="B12">
        <v>1997</v>
      </c>
      <c r="C12">
        <v>2</v>
      </c>
      <c r="D12">
        <v>10</v>
      </c>
      <c r="E12">
        <v>14.336863418027532</v>
      </c>
      <c r="F12">
        <v>15.860827173653009</v>
      </c>
      <c r="G12">
        <f t="shared" si="0"/>
        <v>91.947472541622176</v>
      </c>
      <c r="H12">
        <f t="shared" si="1"/>
        <v>8454.3377067923648</v>
      </c>
      <c r="I12">
        <v>2732.0179540528925</v>
      </c>
      <c r="J12">
        <f t="shared" si="2"/>
        <v>7463922.1012673527</v>
      </c>
      <c r="K12">
        <v>63.108047355012737</v>
      </c>
      <c r="L12">
        <v>60.850253807106611</v>
      </c>
      <c r="M12">
        <v>95.679822538752347</v>
      </c>
      <c r="N12">
        <v>113.96943855576556</v>
      </c>
      <c r="O12">
        <v>1</v>
      </c>
      <c r="P12">
        <v>0</v>
      </c>
      <c r="Q12">
        <v>0</v>
      </c>
      <c r="R12">
        <v>90.39165020247502</v>
      </c>
      <c r="S12">
        <v>76.604443338270343</v>
      </c>
      <c r="T12">
        <v>128.02273975051779</v>
      </c>
      <c r="U12">
        <v>98.162033997158304</v>
      </c>
    </row>
    <row r="13" spans="1:21" x14ac:dyDescent="0.3">
      <c r="A13" t="s">
        <v>23</v>
      </c>
      <c r="B13">
        <v>1997</v>
      </c>
      <c r="C13">
        <v>3</v>
      </c>
      <c r="D13">
        <v>11</v>
      </c>
      <c r="E13">
        <v>13.471210878636992</v>
      </c>
      <c r="F13">
        <v>15.917807328148303</v>
      </c>
      <c r="G13">
        <f t="shared" si="0"/>
        <v>95.502076639668758</v>
      </c>
      <c r="H13">
        <f t="shared" si="1"/>
        <v>9120.6466424891642</v>
      </c>
      <c r="I13">
        <v>2837.6352369098759</v>
      </c>
      <c r="J13">
        <f t="shared" si="2"/>
        <v>8052173.737752567</v>
      </c>
      <c r="K13">
        <v>64.049153304360843</v>
      </c>
      <c r="L13">
        <v>60.813995649021017</v>
      </c>
      <c r="M13">
        <v>96.903378221450296</v>
      </c>
      <c r="N13">
        <v>115.57329087089562</v>
      </c>
      <c r="O13">
        <v>1</v>
      </c>
      <c r="P13">
        <v>0</v>
      </c>
      <c r="Q13">
        <v>0</v>
      </c>
      <c r="R13">
        <v>84.629814904312454</v>
      </c>
      <c r="S13">
        <v>73.950000131252708</v>
      </c>
      <c r="T13">
        <v>128.4826581668132</v>
      </c>
      <c r="U13">
        <v>95.101017347703333</v>
      </c>
    </row>
    <row r="14" spans="1:21" x14ac:dyDescent="0.3">
      <c r="A14" t="s">
        <v>24</v>
      </c>
      <c r="B14">
        <v>1997</v>
      </c>
      <c r="C14">
        <v>4</v>
      </c>
      <c r="D14">
        <v>12</v>
      </c>
      <c r="E14">
        <v>11.408511358831104</v>
      </c>
      <c r="F14">
        <v>15.17439590589994</v>
      </c>
      <c r="G14">
        <f t="shared" si="0"/>
        <v>93.90404815268306</v>
      </c>
      <c r="H14">
        <f t="shared" si="1"/>
        <v>8817.9702594614191</v>
      </c>
      <c r="I14">
        <v>2790.1533171044507</v>
      </c>
      <c r="J14">
        <f t="shared" si="2"/>
        <v>7784955.5329489699</v>
      </c>
      <c r="K14">
        <v>65.119136820020984</v>
      </c>
      <c r="L14">
        <v>62.12231085327533</v>
      </c>
      <c r="M14">
        <v>100.22878465085715</v>
      </c>
      <c r="N14">
        <v>112.75695690126526</v>
      </c>
      <c r="O14">
        <v>1</v>
      </c>
      <c r="P14">
        <v>0</v>
      </c>
      <c r="Q14">
        <v>0</v>
      </c>
      <c r="R14">
        <v>75.18263942484441</v>
      </c>
      <c r="S14">
        <v>86.318436569462008</v>
      </c>
      <c r="T14">
        <v>122.482123241886</v>
      </c>
      <c r="U14">
        <v>105.8226767287628</v>
      </c>
    </row>
    <row r="15" spans="1:21" x14ac:dyDescent="0.3">
      <c r="A15" t="s">
        <v>25</v>
      </c>
      <c r="B15">
        <v>1998</v>
      </c>
      <c r="C15">
        <v>1</v>
      </c>
      <c r="D15">
        <v>13</v>
      </c>
      <c r="E15">
        <v>11.918512356806243</v>
      </c>
      <c r="F15">
        <v>13.818047172596341</v>
      </c>
      <c r="G15">
        <f t="shared" si="0"/>
        <v>87.313574395575259</v>
      </c>
      <c r="H15">
        <f t="shared" si="1"/>
        <v>7623.6602737316553</v>
      </c>
      <c r="I15">
        <v>2594.3318101893756</v>
      </c>
      <c r="J15">
        <f t="shared" si="2"/>
        <v>6730557.5413604826</v>
      </c>
      <c r="K15">
        <v>65.499775213547125</v>
      </c>
      <c r="L15">
        <v>61.430384336475704</v>
      </c>
      <c r="M15">
        <v>104.35381501322995</v>
      </c>
      <c r="N15">
        <v>114.82891922224674</v>
      </c>
      <c r="O15">
        <v>1</v>
      </c>
      <c r="P15">
        <v>0</v>
      </c>
      <c r="Q15">
        <v>0</v>
      </c>
      <c r="R15">
        <v>86.253232514959024</v>
      </c>
      <c r="S15">
        <v>83.576053707011638</v>
      </c>
      <c r="T15">
        <v>115.18997540304905</v>
      </c>
      <c r="U15">
        <v>96.360493817660299</v>
      </c>
    </row>
    <row r="16" spans="1:21" x14ac:dyDescent="0.3">
      <c r="A16" t="s">
        <v>26</v>
      </c>
      <c r="B16">
        <v>1998</v>
      </c>
      <c r="C16">
        <v>2</v>
      </c>
      <c r="D16">
        <v>14</v>
      </c>
      <c r="E16">
        <v>13.166473816964833</v>
      </c>
      <c r="F16">
        <v>15.075627440155174</v>
      </c>
      <c r="G16">
        <f t="shared" si="0"/>
        <v>91.444263507143432</v>
      </c>
      <c r="H16">
        <f t="shared" si="1"/>
        <v>8362.0533283638833</v>
      </c>
      <c r="I16">
        <v>2717.0661986773957</v>
      </c>
      <c r="J16">
        <f t="shared" si="2"/>
        <v>7382448.7279952336</v>
      </c>
      <c r="K16">
        <v>66.443878315600173</v>
      </c>
      <c r="L16">
        <v>62.300580130529362</v>
      </c>
      <c r="M16">
        <v>104.40616266464701</v>
      </c>
      <c r="N16">
        <v>112.80683747565924</v>
      </c>
      <c r="O16">
        <v>1</v>
      </c>
      <c r="P16">
        <v>0</v>
      </c>
      <c r="Q16">
        <v>0</v>
      </c>
      <c r="R16">
        <v>87.336158108383927</v>
      </c>
      <c r="S16">
        <v>78.502387341536775</v>
      </c>
      <c r="T16">
        <v>125.67340800969892</v>
      </c>
      <c r="U16">
        <v>98.748095270768374</v>
      </c>
    </row>
    <row r="17" spans="1:21" x14ac:dyDescent="0.3">
      <c r="A17" t="s">
        <v>27</v>
      </c>
      <c r="B17">
        <v>1998</v>
      </c>
      <c r="C17">
        <v>3</v>
      </c>
      <c r="D17">
        <v>15</v>
      </c>
      <c r="E17">
        <v>12.626524215411067</v>
      </c>
      <c r="F17">
        <v>15.093116734963296</v>
      </c>
      <c r="G17">
        <f t="shared" si="0"/>
        <v>93.901422204473619</v>
      </c>
      <c r="H17">
        <f t="shared" si="1"/>
        <v>8817.4770920228111</v>
      </c>
      <c r="I17">
        <v>2790.0752927993085</v>
      </c>
      <c r="J17">
        <f t="shared" si="2"/>
        <v>7784520.1394891469</v>
      </c>
      <c r="K17">
        <v>68.305110145361922</v>
      </c>
      <c r="L17">
        <v>64.007735073724916</v>
      </c>
      <c r="M17">
        <v>106.97854880012146</v>
      </c>
      <c r="N17">
        <v>111.11857188078547</v>
      </c>
      <c r="O17">
        <v>1</v>
      </c>
      <c r="P17">
        <v>0</v>
      </c>
      <c r="Q17">
        <v>0</v>
      </c>
      <c r="R17">
        <v>83.657500548986334</v>
      </c>
      <c r="S17">
        <v>76.674665451767723</v>
      </c>
      <c r="T17">
        <v>125.81920942834621</v>
      </c>
      <c r="U17">
        <v>96.560901649452035</v>
      </c>
    </row>
    <row r="18" spans="1:21" x14ac:dyDescent="0.3">
      <c r="A18" t="s">
        <v>28</v>
      </c>
      <c r="B18">
        <v>1998</v>
      </c>
      <c r="C18">
        <v>4</v>
      </c>
      <c r="D18">
        <v>16</v>
      </c>
      <c r="E18">
        <v>10.905843717742689</v>
      </c>
      <c r="F18">
        <v>14.362554042882984</v>
      </c>
      <c r="G18">
        <f t="shared" si="0"/>
        <v>90.693959083274564</v>
      </c>
      <c r="H18">
        <f t="shared" si="1"/>
        <v>8225.3942141986809</v>
      </c>
      <c r="I18">
        <v>2694.7725444816579</v>
      </c>
      <c r="J18">
        <f t="shared" si="2"/>
        <v>7261799.0664921487</v>
      </c>
      <c r="K18">
        <v>70.157350517008837</v>
      </c>
      <c r="L18">
        <v>67.823906212231094</v>
      </c>
      <c r="M18">
        <v>103.37585846209161</v>
      </c>
      <c r="N18">
        <v>106.89023395907877</v>
      </c>
      <c r="O18">
        <v>1</v>
      </c>
      <c r="P18">
        <v>0</v>
      </c>
      <c r="Q18">
        <v>0</v>
      </c>
      <c r="R18">
        <v>75.932481682440155</v>
      </c>
      <c r="S18">
        <v>85.620297347311748</v>
      </c>
      <c r="T18">
        <v>119.72909250447876</v>
      </c>
      <c r="U18">
        <v>102.6074496385483</v>
      </c>
    </row>
    <row r="19" spans="1:21" x14ac:dyDescent="0.3">
      <c r="A19" t="s">
        <v>29</v>
      </c>
      <c r="B19">
        <v>1999</v>
      </c>
      <c r="C19">
        <v>1</v>
      </c>
      <c r="D19">
        <v>17</v>
      </c>
      <c r="E19">
        <v>10.769031669176787</v>
      </c>
      <c r="F19">
        <v>13.130635359223669</v>
      </c>
      <c r="G19">
        <f t="shared" si="0"/>
        <v>86.231560731638766</v>
      </c>
      <c r="H19">
        <f t="shared" si="1"/>
        <v>7435.8820662143044</v>
      </c>
      <c r="I19">
        <v>2562.1821417461574</v>
      </c>
      <c r="J19">
        <f t="shared" si="2"/>
        <v>6564777.3274829267</v>
      </c>
      <c r="K19">
        <v>102.22688445976324</v>
      </c>
      <c r="L19">
        <v>96.884819917814823</v>
      </c>
      <c r="M19">
        <v>103.95786529177994</v>
      </c>
      <c r="N19">
        <v>101.35349020134485</v>
      </c>
      <c r="O19">
        <v>0</v>
      </c>
      <c r="P19">
        <v>0</v>
      </c>
      <c r="Q19">
        <v>0</v>
      </c>
      <c r="R19">
        <v>82.014551273118983</v>
      </c>
      <c r="S19">
        <v>89.972333793198857</v>
      </c>
      <c r="T19">
        <v>108.84005415293717</v>
      </c>
      <c r="U19">
        <v>98.016729093046393</v>
      </c>
    </row>
    <row r="20" spans="1:21" x14ac:dyDescent="0.3">
      <c r="A20" t="s">
        <v>30</v>
      </c>
      <c r="B20">
        <v>1999</v>
      </c>
      <c r="C20">
        <v>2</v>
      </c>
      <c r="D20">
        <v>18</v>
      </c>
      <c r="E20">
        <v>13.877980986075256</v>
      </c>
      <c r="F20">
        <v>14.517883308802576</v>
      </c>
      <c r="G20">
        <f t="shared" si="0"/>
        <v>89.29108939037242</v>
      </c>
      <c r="H20">
        <f t="shared" si="1"/>
        <v>7972.8986445194778</v>
      </c>
      <c r="I20">
        <v>2653.089341210677</v>
      </c>
      <c r="J20">
        <f t="shared" si="2"/>
        <v>7038883.0524457041</v>
      </c>
      <c r="K20">
        <v>98.105799490484031</v>
      </c>
      <c r="L20">
        <v>90.678631858834905</v>
      </c>
      <c r="M20">
        <v>104.73832931934696</v>
      </c>
      <c r="N20">
        <v>96.257997678634823</v>
      </c>
      <c r="O20">
        <v>0</v>
      </c>
      <c r="P20">
        <v>0</v>
      </c>
      <c r="Q20">
        <v>0</v>
      </c>
      <c r="R20">
        <v>95.592316668234062</v>
      </c>
      <c r="S20">
        <v>81.729473620972229</v>
      </c>
      <c r="T20">
        <v>120.33896902123523</v>
      </c>
      <c r="U20">
        <v>98.443593613705744</v>
      </c>
    </row>
    <row r="21" spans="1:21" x14ac:dyDescent="0.3">
      <c r="A21" t="s">
        <v>31</v>
      </c>
      <c r="B21">
        <v>1999</v>
      </c>
      <c r="C21">
        <v>3</v>
      </c>
      <c r="D21">
        <v>19</v>
      </c>
      <c r="E21">
        <v>12.615772781352602</v>
      </c>
      <c r="F21">
        <v>14.719237236842092</v>
      </c>
      <c r="G21">
        <f t="shared" si="0"/>
        <v>91.528565004405479</v>
      </c>
      <c r="H21">
        <f t="shared" si="1"/>
        <v>8377.4782117656796</v>
      </c>
      <c r="I21">
        <v>2719.5710332063618</v>
      </c>
      <c r="J21">
        <f t="shared" si="2"/>
        <v>7396066.6046551177</v>
      </c>
      <c r="K21">
        <v>105.19706279034916</v>
      </c>
      <c r="L21">
        <v>97.047981629199896</v>
      </c>
      <c r="M21">
        <v>104.44049343449501</v>
      </c>
      <c r="N21">
        <v>95.709311360300816</v>
      </c>
      <c r="O21">
        <v>0</v>
      </c>
      <c r="P21">
        <v>0</v>
      </c>
      <c r="Q21">
        <v>0</v>
      </c>
      <c r="R21">
        <v>85.709419437682939</v>
      </c>
      <c r="S21">
        <v>81.189229077844374</v>
      </c>
      <c r="T21">
        <v>122.00799642670286</v>
      </c>
      <c r="U21">
        <v>99.149192976090163</v>
      </c>
    </row>
    <row r="22" spans="1:21" x14ac:dyDescent="0.3">
      <c r="A22" t="s">
        <v>32</v>
      </c>
      <c r="B22">
        <v>1999</v>
      </c>
      <c r="C22">
        <v>4</v>
      </c>
      <c r="D22">
        <v>20</v>
      </c>
      <c r="E22">
        <v>11.900512461066704</v>
      </c>
      <c r="F22">
        <v>14.613946522017422</v>
      </c>
      <c r="G22">
        <f t="shared" si="0"/>
        <v>90.923463806689142</v>
      </c>
      <c r="H22">
        <f t="shared" si="1"/>
        <v>8267.0762706063106</v>
      </c>
      <c r="I22">
        <v>2701.5917751530033</v>
      </c>
      <c r="J22">
        <f t="shared" si="2"/>
        <v>7298598.119574355</v>
      </c>
      <c r="K22">
        <v>106.37194665068186</v>
      </c>
      <c r="L22">
        <v>98.223350253807126</v>
      </c>
      <c r="M22">
        <v>103.54175155589938</v>
      </c>
      <c r="N22">
        <v>96.035453577492362</v>
      </c>
      <c r="O22">
        <v>0</v>
      </c>
      <c r="P22">
        <v>0</v>
      </c>
      <c r="Q22">
        <v>0</v>
      </c>
      <c r="R22">
        <v>81.432571572212552</v>
      </c>
      <c r="S22">
        <v>88.021468098292203</v>
      </c>
      <c r="T22">
        <v>121.13524199678019</v>
      </c>
      <c r="U22">
        <v>106.72387603442859</v>
      </c>
    </row>
    <row r="23" spans="1:21" x14ac:dyDescent="0.3">
      <c r="A23" t="s">
        <v>33</v>
      </c>
      <c r="B23">
        <v>2000</v>
      </c>
      <c r="C23">
        <v>1</v>
      </c>
      <c r="D23">
        <v>21</v>
      </c>
      <c r="E23">
        <v>12.651101446001523</v>
      </c>
      <c r="F23">
        <v>13.402780509895043</v>
      </c>
      <c r="G23">
        <f t="shared" si="0"/>
        <v>88.391108527529283</v>
      </c>
      <c r="H23">
        <f t="shared" si="1"/>
        <v>7812.9880667254602</v>
      </c>
      <c r="I23">
        <v>2626.3483791415088</v>
      </c>
      <c r="J23">
        <f t="shared" si="2"/>
        <v>6897705.8086192301</v>
      </c>
      <c r="K23">
        <v>98.048853589090356</v>
      </c>
      <c r="L23">
        <v>88.466884215615167</v>
      </c>
      <c r="M23">
        <v>104.67356242891616</v>
      </c>
      <c r="N23">
        <v>98.974570499477238</v>
      </c>
      <c r="O23">
        <v>0</v>
      </c>
      <c r="P23">
        <v>0</v>
      </c>
      <c r="Q23">
        <v>0</v>
      </c>
      <c r="R23">
        <v>94.391618490367961</v>
      </c>
      <c r="S23">
        <v>92.010307254515524</v>
      </c>
      <c r="T23">
        <v>108.70414705263067</v>
      </c>
      <c r="U23">
        <v>100.11175257826115</v>
      </c>
    </row>
    <row r="24" spans="1:21" x14ac:dyDescent="0.3">
      <c r="A24" t="s">
        <v>34</v>
      </c>
      <c r="B24">
        <v>2000</v>
      </c>
      <c r="C24">
        <v>2</v>
      </c>
      <c r="D24">
        <v>22</v>
      </c>
      <c r="E24">
        <v>14.208251875618693</v>
      </c>
      <c r="F24">
        <v>14.702967034565214</v>
      </c>
      <c r="G24">
        <f t="shared" si="0"/>
        <v>91.212659191842704</v>
      </c>
      <c r="H24">
        <f t="shared" si="1"/>
        <v>8319.7491968472477</v>
      </c>
      <c r="I24">
        <v>2710.1845832273211</v>
      </c>
      <c r="J24">
        <f t="shared" si="2"/>
        <v>7345100.4751630481</v>
      </c>
      <c r="K24">
        <v>99.952045556721117</v>
      </c>
      <c r="L24">
        <v>88.222141648537587</v>
      </c>
      <c r="M24">
        <v>107.38031408374707</v>
      </c>
      <c r="N24">
        <v>100.5362161747355</v>
      </c>
      <c r="O24">
        <v>0</v>
      </c>
      <c r="P24">
        <v>0</v>
      </c>
      <c r="Q24">
        <v>0</v>
      </c>
      <c r="R24">
        <v>96.635269889516209</v>
      </c>
      <c r="S24">
        <v>79.805343375334246</v>
      </c>
      <c r="T24">
        <v>119.24940680765155</v>
      </c>
      <c r="U24">
        <v>95.255633260335472</v>
      </c>
    </row>
    <row r="25" spans="1:21" x14ac:dyDescent="0.3">
      <c r="A25" t="s">
        <v>35</v>
      </c>
      <c r="B25">
        <v>2000</v>
      </c>
      <c r="C25">
        <v>3</v>
      </c>
      <c r="D25">
        <v>23</v>
      </c>
      <c r="E25">
        <v>13.137606852952366</v>
      </c>
      <c r="F25">
        <v>14.876763974967536</v>
      </c>
      <c r="G25">
        <f t="shared" si="0"/>
        <v>94.092775416856668</v>
      </c>
      <c r="H25">
        <f t="shared" si="1"/>
        <v>8853.4503856470274</v>
      </c>
      <c r="I25">
        <v>2795.7609348006104</v>
      </c>
      <c r="J25">
        <f t="shared" si="2"/>
        <v>7816279.2045571823</v>
      </c>
      <c r="K25">
        <v>98.81912183425743</v>
      </c>
      <c r="L25">
        <v>85.593425187333807</v>
      </c>
      <c r="M25">
        <v>108.58136677282073</v>
      </c>
      <c r="N25">
        <v>102.98420128730253</v>
      </c>
      <c r="O25">
        <v>0</v>
      </c>
      <c r="P25">
        <v>0</v>
      </c>
      <c r="Q25">
        <v>0</v>
      </c>
      <c r="R25">
        <v>88.309573742370503</v>
      </c>
      <c r="S25">
        <v>76.783219903634915</v>
      </c>
      <c r="T25">
        <v>120.65899481010433</v>
      </c>
      <c r="U25">
        <v>92.731758153613086</v>
      </c>
    </row>
    <row r="26" spans="1:21" x14ac:dyDescent="0.3">
      <c r="A26" t="s">
        <v>36</v>
      </c>
      <c r="B26">
        <v>2000</v>
      </c>
      <c r="C26">
        <v>4</v>
      </c>
      <c r="D26">
        <v>24</v>
      </c>
      <c r="E26">
        <v>12.568835785902117</v>
      </c>
      <c r="F26">
        <v>14.716716752839307</v>
      </c>
      <c r="G26">
        <f t="shared" si="0"/>
        <v>93.569739647408682</v>
      </c>
      <c r="H26">
        <f t="shared" si="1"/>
        <v>8755.2961776838438</v>
      </c>
      <c r="I26">
        <v>2780.2200713788679</v>
      </c>
      <c r="J26">
        <f t="shared" si="2"/>
        <v>7729623.6452979175</v>
      </c>
      <c r="K26">
        <v>104.44477746141166</v>
      </c>
      <c r="L26">
        <v>89.361252115059216</v>
      </c>
      <c r="M26">
        <v>111.45643336704586</v>
      </c>
      <c r="N26">
        <v>98.955385663171825</v>
      </c>
      <c r="O26">
        <v>0</v>
      </c>
      <c r="P26">
        <v>0</v>
      </c>
      <c r="Q26">
        <v>0</v>
      </c>
      <c r="R26">
        <v>85.405162013987947</v>
      </c>
      <c r="S26">
        <v>84.870461253308235</v>
      </c>
      <c r="T26">
        <v>119.36092030078191</v>
      </c>
      <c r="U26">
        <v>101.39608616219491</v>
      </c>
    </row>
    <row r="27" spans="1:21" x14ac:dyDescent="0.3">
      <c r="A27" t="s">
        <v>37</v>
      </c>
      <c r="B27">
        <v>2001</v>
      </c>
      <c r="C27">
        <v>1</v>
      </c>
      <c r="D27">
        <v>25</v>
      </c>
      <c r="E27">
        <v>13.619003354870127</v>
      </c>
      <c r="F27">
        <v>13.57619784098274</v>
      </c>
      <c r="G27">
        <f t="shared" si="0"/>
        <v>90.053248221533892</v>
      </c>
      <c r="H27">
        <f t="shared" si="1"/>
        <v>8109.5875152491972</v>
      </c>
      <c r="I27">
        <v>2675.7352231801951</v>
      </c>
      <c r="J27">
        <f t="shared" si="2"/>
        <v>7159558.9845671691</v>
      </c>
      <c r="K27">
        <v>108.44297916978871</v>
      </c>
      <c r="L27">
        <v>95.41334300217548</v>
      </c>
      <c r="M27">
        <v>112.46341197840508</v>
      </c>
      <c r="N27">
        <v>102.35877562374699</v>
      </c>
      <c r="O27">
        <v>0</v>
      </c>
      <c r="P27">
        <v>0</v>
      </c>
      <c r="Q27">
        <v>0</v>
      </c>
      <c r="R27">
        <v>100.3152982476299</v>
      </c>
      <c r="S27">
        <v>88.161629331478395</v>
      </c>
      <c r="T27">
        <v>110.08687780475384</v>
      </c>
      <c r="U27">
        <v>97.144369361446692</v>
      </c>
    </row>
    <row r="28" spans="1:21" x14ac:dyDescent="0.3">
      <c r="A28" t="s">
        <v>38</v>
      </c>
      <c r="B28">
        <v>2001</v>
      </c>
      <c r="C28">
        <v>2</v>
      </c>
      <c r="D28">
        <v>26</v>
      </c>
      <c r="E28">
        <v>13.114432834379116</v>
      </c>
      <c r="F28">
        <v>14.476196133760705</v>
      </c>
      <c r="G28">
        <f t="shared" si="0"/>
        <v>91.961891727893146</v>
      </c>
      <c r="H28">
        <f t="shared" si="1"/>
        <v>8456.9895301727411</v>
      </c>
      <c r="I28">
        <v>2732.4463886219587</v>
      </c>
      <c r="J28">
        <f t="shared" si="2"/>
        <v>7466263.2666931842</v>
      </c>
      <c r="K28">
        <v>122.67346021279789</v>
      </c>
      <c r="L28">
        <v>107.27580372250424</v>
      </c>
      <c r="M28">
        <v>114.57907106288575</v>
      </c>
      <c r="N28">
        <v>99.868583871308147</v>
      </c>
      <c r="O28">
        <v>0</v>
      </c>
      <c r="P28">
        <v>0</v>
      </c>
      <c r="Q28">
        <v>0</v>
      </c>
      <c r="R28">
        <v>90.593086147777797</v>
      </c>
      <c r="S28">
        <v>81.492055105834098</v>
      </c>
      <c r="T28">
        <v>117.38479569945513</v>
      </c>
      <c r="U28">
        <v>95.747973132988847</v>
      </c>
    </row>
    <row r="29" spans="1:21" x14ac:dyDescent="0.3">
      <c r="A29" t="s">
        <v>39</v>
      </c>
      <c r="B29">
        <v>2001</v>
      </c>
      <c r="C29">
        <v>3</v>
      </c>
      <c r="D29">
        <v>27</v>
      </c>
      <c r="E29">
        <v>13.203266726552936</v>
      </c>
      <c r="F29">
        <v>14.785436139676833</v>
      </c>
      <c r="G29">
        <f t="shared" si="0"/>
        <v>93.195726769582521</v>
      </c>
      <c r="H29">
        <f t="shared" si="1"/>
        <v>8685.4434881106808</v>
      </c>
      <c r="I29">
        <v>2769.1070971010213</v>
      </c>
      <c r="J29">
        <f t="shared" si="2"/>
        <v>7667954.1152152447</v>
      </c>
      <c r="K29">
        <v>133.64603626554774</v>
      </c>
      <c r="L29">
        <v>117.56405607928453</v>
      </c>
      <c r="M29">
        <v>114.17804481146129</v>
      </c>
      <c r="N29">
        <v>99.703594279081841</v>
      </c>
      <c r="O29">
        <v>0</v>
      </c>
      <c r="P29">
        <v>0</v>
      </c>
      <c r="Q29">
        <v>0</v>
      </c>
      <c r="R29">
        <v>89.299135999930826</v>
      </c>
      <c r="S29">
        <v>80.093127374633198</v>
      </c>
      <c r="T29">
        <v>119.89236195806555</v>
      </c>
      <c r="U29">
        <v>96.114572489889696</v>
      </c>
    </row>
    <row r="30" spans="1:21" x14ac:dyDescent="0.3">
      <c r="A30" t="s">
        <v>40</v>
      </c>
      <c r="B30">
        <v>2001</v>
      </c>
      <c r="C30">
        <v>4</v>
      </c>
      <c r="D30">
        <v>28</v>
      </c>
      <c r="E30">
        <v>12.480616576367574</v>
      </c>
      <c r="F30">
        <v>14.510431075941565</v>
      </c>
      <c r="G30">
        <f t="shared" si="0"/>
        <v>91.816149195529135</v>
      </c>
      <c r="H30">
        <f t="shared" si="1"/>
        <v>8430.2052530956662</v>
      </c>
      <c r="I30">
        <v>2728.1159681755744</v>
      </c>
      <c r="J30">
        <f t="shared" si="2"/>
        <v>7442616.7358145518</v>
      </c>
      <c r="K30">
        <v>130.74778959988009</v>
      </c>
      <c r="L30">
        <v>115.05922165820641</v>
      </c>
      <c r="M30">
        <v>114.64089722934695</v>
      </c>
      <c r="N30">
        <v>98.433558115665392</v>
      </c>
      <c r="O30">
        <v>0</v>
      </c>
      <c r="P30">
        <v>0</v>
      </c>
      <c r="Q30">
        <v>0</v>
      </c>
      <c r="R30">
        <v>86.011342537304472</v>
      </c>
      <c r="S30">
        <v>94.931776285859769</v>
      </c>
      <c r="T30">
        <v>117.66240181711777</v>
      </c>
      <c r="U30">
        <v>111.80257007187517</v>
      </c>
    </row>
    <row r="31" spans="1:21" x14ac:dyDescent="0.3">
      <c r="A31" t="s">
        <v>41</v>
      </c>
      <c r="B31">
        <v>2002</v>
      </c>
      <c r="C31">
        <v>1</v>
      </c>
      <c r="D31">
        <v>29</v>
      </c>
      <c r="E31">
        <v>11.504688306133632</v>
      </c>
      <c r="F31">
        <v>13.200893397437858</v>
      </c>
      <c r="G31">
        <f t="shared" si="0"/>
        <v>89.310713132171458</v>
      </c>
      <c r="H31">
        <f t="shared" si="1"/>
        <v>7976.4034801770231</v>
      </c>
      <c r="I31">
        <v>2653.6724177590445</v>
      </c>
      <c r="J31">
        <f t="shared" si="2"/>
        <v>7041977.3007751331</v>
      </c>
      <c r="K31">
        <v>120.56646186123184</v>
      </c>
      <c r="L31">
        <v>99.570945129320762</v>
      </c>
      <c r="M31">
        <v>116.16594304334117</v>
      </c>
      <c r="N31">
        <v>100.33285690989844</v>
      </c>
      <c r="O31">
        <v>0</v>
      </c>
      <c r="P31">
        <v>0</v>
      </c>
      <c r="Q31">
        <v>0</v>
      </c>
      <c r="R31">
        <v>87.150831082133891</v>
      </c>
      <c r="S31">
        <v>96.299580464598776</v>
      </c>
      <c r="T31">
        <v>96.004687097962901</v>
      </c>
      <c r="U31">
        <v>92.537828100575297</v>
      </c>
    </row>
    <row r="32" spans="1:21" x14ac:dyDescent="0.3">
      <c r="A32" t="s">
        <v>42</v>
      </c>
      <c r="B32">
        <v>2002</v>
      </c>
      <c r="C32">
        <v>2</v>
      </c>
      <c r="D32">
        <v>30</v>
      </c>
      <c r="E32">
        <v>13.160903595041912</v>
      </c>
      <c r="F32">
        <v>14.244630148453242</v>
      </c>
      <c r="G32">
        <f t="shared" si="0"/>
        <v>92.902723040346459</v>
      </c>
      <c r="H32">
        <f t="shared" si="1"/>
        <v>8630.9159483113199</v>
      </c>
      <c r="I32">
        <v>2760.401132415423</v>
      </c>
      <c r="J32">
        <f t="shared" si="2"/>
        <v>7619814.4118403494</v>
      </c>
      <c r="K32">
        <v>126.15315450322196</v>
      </c>
      <c r="L32">
        <v>103.63185883490451</v>
      </c>
      <c r="M32">
        <v>114.22420411742006</v>
      </c>
      <c r="N32">
        <v>101.62207790962026</v>
      </c>
      <c r="O32">
        <v>0</v>
      </c>
      <c r="P32">
        <v>0</v>
      </c>
      <c r="Q32">
        <v>0</v>
      </c>
      <c r="R32">
        <v>92.392034457075695</v>
      </c>
      <c r="S32">
        <v>84.011066266389534</v>
      </c>
      <c r="T32">
        <v>103.59535055090325</v>
      </c>
      <c r="U32">
        <v>87.112250120889016</v>
      </c>
    </row>
    <row r="33" spans="1:21" x14ac:dyDescent="0.3">
      <c r="A33" t="s">
        <v>43</v>
      </c>
      <c r="B33">
        <v>2002</v>
      </c>
      <c r="C33">
        <v>3</v>
      </c>
      <c r="D33">
        <v>31</v>
      </c>
      <c r="E33">
        <v>12.237101294473339</v>
      </c>
      <c r="F33">
        <v>14.608311205955578</v>
      </c>
      <c r="G33">
        <f t="shared" si="0"/>
        <v>95.920074622256934</v>
      </c>
      <c r="H33">
        <f t="shared" si="1"/>
        <v>9200.6607155393394</v>
      </c>
      <c r="I33">
        <v>2850.0551323308387</v>
      </c>
      <c r="J33">
        <f t="shared" si="2"/>
        <v>8122814.257325354</v>
      </c>
      <c r="K33">
        <v>154.79694290424095</v>
      </c>
      <c r="L33">
        <v>130.39037950205463</v>
      </c>
      <c r="M33">
        <v>112.31436945739416</v>
      </c>
      <c r="N33">
        <v>97.577914416445239</v>
      </c>
      <c r="O33">
        <v>0</v>
      </c>
      <c r="P33">
        <v>1</v>
      </c>
      <c r="Q33">
        <v>0</v>
      </c>
      <c r="R33">
        <v>83.768076418610704</v>
      </c>
      <c r="S33">
        <v>78.930435000470709</v>
      </c>
      <c r="T33">
        <v>106.2402623048747</v>
      </c>
      <c r="U33">
        <v>83.933648385072104</v>
      </c>
    </row>
    <row r="34" spans="1:21" x14ac:dyDescent="0.3">
      <c r="A34" t="s">
        <v>44</v>
      </c>
      <c r="B34">
        <v>2002</v>
      </c>
      <c r="C34">
        <v>4</v>
      </c>
      <c r="D34">
        <v>32</v>
      </c>
      <c r="E34">
        <v>12.461926026454201</v>
      </c>
      <c r="F34">
        <v>14.713745476953324</v>
      </c>
      <c r="G34">
        <f t="shared" si="0"/>
        <v>95.445476061463623</v>
      </c>
      <c r="H34">
        <f t="shared" si="1"/>
        <v>9109.838900599425</v>
      </c>
      <c r="I34">
        <v>2835.953474577625</v>
      </c>
      <c r="J34">
        <f t="shared" si="2"/>
        <v>8042632.1099689035</v>
      </c>
      <c r="K34">
        <v>173.9487486887457</v>
      </c>
      <c r="L34">
        <v>147.44682136814114</v>
      </c>
      <c r="M34">
        <v>113.05178851092666</v>
      </c>
      <c r="N34">
        <v>95.317940699670999</v>
      </c>
      <c r="O34">
        <v>0</v>
      </c>
      <c r="P34">
        <v>1</v>
      </c>
      <c r="Q34">
        <v>0</v>
      </c>
      <c r="R34">
        <v>84.695810770777356</v>
      </c>
      <c r="S34">
        <v>90.613138028634566</v>
      </c>
      <c r="T34">
        <v>107.00704208597618</v>
      </c>
      <c r="U34">
        <v>97.052337706012366</v>
      </c>
    </row>
    <row r="35" spans="1:21" x14ac:dyDescent="0.3">
      <c r="A35" t="s">
        <v>45</v>
      </c>
      <c r="B35">
        <v>2003</v>
      </c>
      <c r="C35">
        <v>1</v>
      </c>
      <c r="D35">
        <v>33</v>
      </c>
      <c r="E35">
        <v>13.261569863142142</v>
      </c>
      <c r="F35">
        <v>12.521090358369804</v>
      </c>
      <c r="G35">
        <f t="shared" ref="G35:G66" si="3">100*I35/AVERAGE($I$43:$I$46)</f>
        <v>90.663417036943557</v>
      </c>
      <c r="H35">
        <f t="shared" ref="H35:H66" si="4">G35^2</f>
        <v>8219.8551888147467</v>
      </c>
      <c r="I35">
        <v>2693.8650544047327</v>
      </c>
      <c r="J35">
        <f t="shared" ref="J35:J66" si="5">I35^2</f>
        <v>7256908.9313430134</v>
      </c>
      <c r="K35">
        <v>157.2845796493331</v>
      </c>
      <c r="L35">
        <v>139.71476915639352</v>
      </c>
      <c r="M35">
        <v>110.75766665240944</v>
      </c>
      <c r="N35">
        <v>95.575017506163135</v>
      </c>
      <c r="O35">
        <v>0</v>
      </c>
      <c r="P35">
        <v>1</v>
      </c>
      <c r="Q35">
        <v>0</v>
      </c>
      <c r="R35">
        <v>105.91385800740076</v>
      </c>
      <c r="S35">
        <v>98.760956168641641</v>
      </c>
      <c r="T35">
        <v>88.458568994527539</v>
      </c>
      <c r="U35">
        <v>87.443526932357841</v>
      </c>
    </row>
    <row r="36" spans="1:21" x14ac:dyDescent="0.3">
      <c r="A36" t="s">
        <v>46</v>
      </c>
      <c r="B36">
        <v>2003</v>
      </c>
      <c r="C36">
        <v>2</v>
      </c>
      <c r="D36">
        <v>34</v>
      </c>
      <c r="E36">
        <v>15.183113519082278</v>
      </c>
      <c r="F36">
        <v>14.428316242619632</v>
      </c>
      <c r="G36">
        <f t="shared" si="3"/>
        <v>92.608019018307274</v>
      </c>
      <c r="H36">
        <f t="shared" si="4"/>
        <v>8576.2451864951618</v>
      </c>
      <c r="I36">
        <v>2751.6446472496323</v>
      </c>
      <c r="J36">
        <f t="shared" si="5"/>
        <v>7571548.264737553</v>
      </c>
      <c r="K36">
        <v>131.45511763824368</v>
      </c>
      <c r="L36">
        <v>121.2986463620981</v>
      </c>
      <c r="M36">
        <v>106.32735130427763</v>
      </c>
      <c r="N36">
        <v>97.585588350967399</v>
      </c>
      <c r="O36">
        <v>0</v>
      </c>
      <c r="P36">
        <v>0</v>
      </c>
      <c r="Q36">
        <v>0</v>
      </c>
      <c r="R36">
        <v>105.23136077536934</v>
      </c>
      <c r="S36">
        <v>87.896556080679076</v>
      </c>
      <c r="T36">
        <v>101.93267190942262</v>
      </c>
      <c r="U36">
        <v>89.678376636666343</v>
      </c>
    </row>
    <row r="37" spans="1:21" x14ac:dyDescent="0.3">
      <c r="A37" t="s">
        <v>47</v>
      </c>
      <c r="B37">
        <v>2003</v>
      </c>
      <c r="C37">
        <v>3</v>
      </c>
      <c r="D37">
        <v>35</v>
      </c>
      <c r="E37">
        <v>15.268544610186661</v>
      </c>
      <c r="F37">
        <v>15.635694627739454</v>
      </c>
      <c r="G37">
        <f t="shared" si="3"/>
        <v>95.496630903985803</v>
      </c>
      <c r="H37">
        <f t="shared" si="4"/>
        <v>9119.6065140120973</v>
      </c>
      <c r="I37">
        <v>2837.4734287900055</v>
      </c>
      <c r="J37">
        <f t="shared" si="5"/>
        <v>8051255.4590893108</v>
      </c>
      <c r="K37">
        <v>128.82062041060993</v>
      </c>
      <c r="L37">
        <v>118.34058496495044</v>
      </c>
      <c r="M37">
        <v>106.66905164536543</v>
      </c>
      <c r="N37">
        <v>98.069046225863076</v>
      </c>
      <c r="O37">
        <v>0</v>
      </c>
      <c r="P37">
        <v>0</v>
      </c>
      <c r="Q37">
        <v>0</v>
      </c>
      <c r="R37">
        <v>97.651847095418262</v>
      </c>
      <c r="S37">
        <v>83.271262252817976</v>
      </c>
      <c r="T37">
        <v>110.46251912959815</v>
      </c>
      <c r="U37">
        <v>92.068816752147896</v>
      </c>
    </row>
    <row r="38" spans="1:21" x14ac:dyDescent="0.3">
      <c r="A38" t="s">
        <v>48</v>
      </c>
      <c r="B38">
        <v>2003</v>
      </c>
      <c r="C38">
        <v>4</v>
      </c>
      <c r="D38">
        <v>36</v>
      </c>
      <c r="E38">
        <v>14.031753628954066</v>
      </c>
      <c r="F38">
        <v>15.004631992593003</v>
      </c>
      <c r="G38">
        <f t="shared" si="3"/>
        <v>95.013014460524928</v>
      </c>
      <c r="H38">
        <f t="shared" si="4"/>
        <v>9027.4729168759186</v>
      </c>
      <c r="I38">
        <v>2823.1038243855751</v>
      </c>
      <c r="J38">
        <f t="shared" si="5"/>
        <v>7969915.2032604599</v>
      </c>
      <c r="K38">
        <v>125.63764423797392</v>
      </c>
      <c r="L38">
        <v>118.70316654580613</v>
      </c>
      <c r="M38">
        <v>103.20998587504555</v>
      </c>
      <c r="N38">
        <v>98.997592303043689</v>
      </c>
      <c r="O38">
        <v>0</v>
      </c>
      <c r="P38">
        <v>0</v>
      </c>
      <c r="Q38">
        <v>0</v>
      </c>
      <c r="R38">
        <v>93.51614645318061</v>
      </c>
      <c r="S38">
        <v>104.21305311159512</v>
      </c>
      <c r="T38">
        <v>106.00420528245775</v>
      </c>
      <c r="U38">
        <v>110.5726414828183</v>
      </c>
    </row>
    <row r="39" spans="1:21" x14ac:dyDescent="0.3">
      <c r="A39" t="s">
        <v>49</v>
      </c>
      <c r="B39">
        <v>2004</v>
      </c>
      <c r="C39">
        <v>1</v>
      </c>
      <c r="D39">
        <v>37</v>
      </c>
      <c r="E39">
        <v>14.154598620874662</v>
      </c>
      <c r="F39">
        <v>13.764406443842226</v>
      </c>
      <c r="G39">
        <f t="shared" si="3"/>
        <v>93.224058642681612</v>
      </c>
      <c r="H39">
        <f t="shared" si="4"/>
        <v>8690.7251098141405</v>
      </c>
      <c r="I39">
        <v>2769.9489167164934</v>
      </c>
      <c r="J39">
        <f t="shared" si="5"/>
        <v>7672617.0012188749</v>
      </c>
      <c r="K39">
        <v>124.35786003296865</v>
      </c>
      <c r="L39">
        <v>122.12049794537104</v>
      </c>
      <c r="M39">
        <v>101.22765136617213</v>
      </c>
      <c r="N39">
        <v>99.231647305969361</v>
      </c>
      <c r="O39">
        <v>0</v>
      </c>
      <c r="P39">
        <v>0</v>
      </c>
      <c r="Q39">
        <v>0</v>
      </c>
      <c r="R39">
        <v>102.83479115953449</v>
      </c>
      <c r="S39">
        <v>104.38363520649156</v>
      </c>
      <c r="T39">
        <v>95.546867813331801</v>
      </c>
      <c r="U39">
        <v>99.827763769213007</v>
      </c>
    </row>
    <row r="40" spans="1:21" x14ac:dyDescent="0.3">
      <c r="A40" t="s">
        <v>50</v>
      </c>
      <c r="B40">
        <v>2004</v>
      </c>
      <c r="C40">
        <v>2</v>
      </c>
      <c r="D40">
        <v>38</v>
      </c>
      <c r="E40">
        <v>15.251958323225603</v>
      </c>
      <c r="F40">
        <v>14.644371948468446</v>
      </c>
      <c r="G40">
        <f t="shared" si="3"/>
        <v>97.465459983448184</v>
      </c>
      <c r="H40">
        <f t="shared" si="4"/>
        <v>9499.5158897851397</v>
      </c>
      <c r="I40">
        <v>2895.9728768429986</v>
      </c>
      <c r="J40">
        <f t="shared" si="5"/>
        <v>8386658.9034103137</v>
      </c>
      <c r="K40">
        <v>130.7178180728308</v>
      </c>
      <c r="L40">
        <v>127.43836113125454</v>
      </c>
      <c r="M40">
        <v>103.78182776901221</v>
      </c>
      <c r="N40">
        <v>100.41727018964212</v>
      </c>
      <c r="O40">
        <v>0</v>
      </c>
      <c r="P40">
        <v>0</v>
      </c>
      <c r="Q40">
        <v>0</v>
      </c>
      <c r="R40">
        <v>104.14894115565467</v>
      </c>
      <c r="S40">
        <v>96.171750634973691</v>
      </c>
      <c r="T40">
        <v>101.65523045541175</v>
      </c>
      <c r="U40">
        <v>97.854256513541529</v>
      </c>
    </row>
    <row r="41" spans="1:21" x14ac:dyDescent="0.3">
      <c r="A41" t="s">
        <v>51</v>
      </c>
      <c r="B41">
        <v>2004</v>
      </c>
      <c r="C41">
        <v>3</v>
      </c>
      <c r="D41">
        <v>39</v>
      </c>
      <c r="E41">
        <v>15.507766473623519</v>
      </c>
      <c r="F41">
        <v>15.600628311544765</v>
      </c>
      <c r="G41">
        <f t="shared" si="3"/>
        <v>100.75615683531352</v>
      </c>
      <c r="H41">
        <f t="shared" si="4"/>
        <v>10151.803140222295</v>
      </c>
      <c r="I41">
        <v>2993.7487333416293</v>
      </c>
      <c r="J41">
        <f t="shared" si="5"/>
        <v>8962531.4783846103</v>
      </c>
      <c r="K41">
        <v>125.56870972576053</v>
      </c>
      <c r="L41">
        <v>123.16594150350494</v>
      </c>
      <c r="M41">
        <v>102.76230519679079</v>
      </c>
      <c r="N41">
        <v>99.653713704687831</v>
      </c>
      <c r="O41">
        <v>0</v>
      </c>
      <c r="P41">
        <v>0</v>
      </c>
      <c r="Q41">
        <v>0</v>
      </c>
      <c r="R41">
        <v>99.40475578248008</v>
      </c>
      <c r="S41">
        <v>88.236828464195909</v>
      </c>
      <c r="T41">
        <v>108.29316408735957</v>
      </c>
      <c r="U41">
        <v>95.643046977504397</v>
      </c>
    </row>
    <row r="42" spans="1:21" x14ac:dyDescent="0.3">
      <c r="A42" t="s">
        <v>52</v>
      </c>
      <c r="B42">
        <v>2004</v>
      </c>
      <c r="C42">
        <v>4</v>
      </c>
      <c r="D42">
        <v>40</v>
      </c>
      <c r="E42">
        <v>15.366849058276991</v>
      </c>
      <c r="F42">
        <v>15.403712751861587</v>
      </c>
      <c r="G42">
        <f t="shared" si="3"/>
        <v>99.927026775615261</v>
      </c>
      <c r="H42">
        <f t="shared" si="4"/>
        <v>9985.4106802145288</v>
      </c>
      <c r="I42">
        <v>2969.112947857529</v>
      </c>
      <c r="J42">
        <f t="shared" si="5"/>
        <v>8815631.6971352249</v>
      </c>
      <c r="K42">
        <v>116.30451071482092</v>
      </c>
      <c r="L42">
        <v>116.90536620739667</v>
      </c>
      <c r="M42">
        <v>99.191137917830901</v>
      </c>
      <c r="N42">
        <v>97.428272693263253</v>
      </c>
      <c r="O42">
        <v>0</v>
      </c>
      <c r="P42">
        <v>0</v>
      </c>
      <c r="Q42">
        <v>0</v>
      </c>
      <c r="R42">
        <v>99.760683062723686</v>
      </c>
      <c r="S42">
        <v>106.53234819453384</v>
      </c>
      <c r="T42">
        <v>106.92626200360556</v>
      </c>
      <c r="U42">
        <v>114.01667066259</v>
      </c>
    </row>
    <row r="43" spans="1:21" s="16" customFormat="1" x14ac:dyDescent="0.3">
      <c r="A43" s="16" t="s">
        <v>53</v>
      </c>
      <c r="B43" s="16">
        <v>2005</v>
      </c>
      <c r="C43" s="16">
        <v>1</v>
      </c>
      <c r="D43" s="16">
        <v>41</v>
      </c>
      <c r="E43" s="16">
        <v>14.649610394272297</v>
      </c>
      <c r="F43" s="16">
        <v>13.808115452955516</v>
      </c>
      <c r="G43" s="16">
        <f t="shared" si="3"/>
        <v>96.181931328648787</v>
      </c>
      <c r="H43" s="16">
        <f t="shared" si="4"/>
        <v>9250.9639141089101</v>
      </c>
      <c r="I43" s="16">
        <v>2857.8356313861864</v>
      </c>
      <c r="J43" s="16">
        <f t="shared" si="5"/>
        <v>8167224.4960204829</v>
      </c>
      <c r="K43" s="16">
        <v>109.76472351266297</v>
      </c>
      <c r="L43" s="16">
        <v>111.60563210055597</v>
      </c>
      <c r="M43" s="16">
        <v>98.162959594478792</v>
      </c>
      <c r="N43" s="16">
        <v>98.913179023299989</v>
      </c>
      <c r="O43" s="16">
        <v>0</v>
      </c>
      <c r="P43" s="16">
        <v>0</v>
      </c>
      <c r="Q43" s="16">
        <v>0</v>
      </c>
      <c r="R43" s="16">
        <v>106.0942055719607</v>
      </c>
      <c r="S43" s="16">
        <v>104.64098287157944</v>
      </c>
      <c r="T43" s="16">
        <v>93.772573369189246</v>
      </c>
      <c r="U43" s="16">
        <v>98.215518845037025</v>
      </c>
    </row>
    <row r="44" spans="1:21" s="16" customFormat="1" x14ac:dyDescent="0.3">
      <c r="A44" s="16" t="s">
        <v>54</v>
      </c>
      <c r="B44" s="16">
        <v>2005</v>
      </c>
      <c r="C44" s="16">
        <v>2</v>
      </c>
      <c r="D44" s="16">
        <v>42</v>
      </c>
      <c r="E44" s="16">
        <v>15.495211642014095</v>
      </c>
      <c r="F44" s="16">
        <v>14.874356769994781</v>
      </c>
      <c r="G44" s="16">
        <f t="shared" si="3"/>
        <v>100.84332578178035</v>
      </c>
      <c r="H44" s="16">
        <f t="shared" si="4"/>
        <v>10169.376354730286</v>
      </c>
      <c r="I44" s="16">
        <v>2996.3387678493796</v>
      </c>
      <c r="J44" s="16">
        <f t="shared" si="5"/>
        <v>8978046.0117171388</v>
      </c>
      <c r="K44" s="16">
        <v>101.75333433238423</v>
      </c>
      <c r="L44" s="16">
        <v>102.20268310369835</v>
      </c>
      <c r="M44" s="16">
        <v>99.510444274009501</v>
      </c>
      <c r="N44" s="16">
        <v>99.853236002263827</v>
      </c>
      <c r="O44" s="16">
        <v>0</v>
      </c>
      <c r="P44" s="16">
        <v>0</v>
      </c>
      <c r="Q44" s="16">
        <v>0</v>
      </c>
      <c r="R44" s="16">
        <v>104.17399475903207</v>
      </c>
      <c r="S44" s="16">
        <v>96.749012960680759</v>
      </c>
      <c r="T44" s="16">
        <v>101.01354009626857</v>
      </c>
      <c r="U44" s="16">
        <v>97.820213238268082</v>
      </c>
    </row>
    <row r="45" spans="1:21" s="16" customFormat="1" x14ac:dyDescent="0.3">
      <c r="A45" s="16" t="s">
        <v>55</v>
      </c>
      <c r="B45" s="16">
        <v>2005</v>
      </c>
      <c r="C45" s="16">
        <v>3</v>
      </c>
      <c r="D45" s="16">
        <v>43</v>
      </c>
      <c r="E45" s="16">
        <v>14.840675554298633</v>
      </c>
      <c r="F45" s="16">
        <v>15.121484989384582</v>
      </c>
      <c r="G45" s="16">
        <f t="shared" si="3"/>
        <v>101.89165703436208</v>
      </c>
      <c r="H45" s="16">
        <f t="shared" si="4"/>
        <v>10381.909773208068</v>
      </c>
      <c r="I45" s="16">
        <v>3027.4876371405026</v>
      </c>
      <c r="J45" s="16">
        <f t="shared" si="5"/>
        <v>9165681.3930385839</v>
      </c>
      <c r="K45" s="16">
        <v>96.60122883260901</v>
      </c>
      <c r="L45" s="16">
        <v>95.851462412376122</v>
      </c>
      <c r="M45" s="16">
        <v>100.61247998966429</v>
      </c>
      <c r="N45" s="16">
        <v>100.37506354977029</v>
      </c>
      <c r="O45" s="16">
        <v>0</v>
      </c>
      <c r="P45" s="16">
        <v>0</v>
      </c>
      <c r="Q45" s="16">
        <v>0</v>
      </c>
      <c r="R45" s="16">
        <v>98.142977126366361</v>
      </c>
      <c r="S45" s="16">
        <v>92.049107117812781</v>
      </c>
      <c r="T45" s="16">
        <v>102.69182032925686</v>
      </c>
      <c r="U45" s="16">
        <v>94.614544544167984</v>
      </c>
    </row>
    <row r="46" spans="1:21" s="16" customFormat="1" x14ac:dyDescent="0.3">
      <c r="A46" s="16" t="s">
        <v>56</v>
      </c>
      <c r="B46" s="16">
        <v>2005</v>
      </c>
      <c r="C46" s="16">
        <v>4</v>
      </c>
      <c r="D46" s="16">
        <v>44</v>
      </c>
      <c r="E46" s="16">
        <v>14.021182130425879</v>
      </c>
      <c r="F46" s="16">
        <v>15.096488809796266</v>
      </c>
      <c r="G46" s="16">
        <f t="shared" si="3"/>
        <v>101.08308585520876</v>
      </c>
      <c r="H46" s="16">
        <f t="shared" si="4"/>
        <v>10217.790246011506</v>
      </c>
      <c r="I46" s="16">
        <v>3003.4627138064038</v>
      </c>
      <c r="J46" s="16">
        <f t="shared" si="5"/>
        <v>9020788.273225328</v>
      </c>
      <c r="K46" s="16">
        <v>91.880713322343766</v>
      </c>
      <c r="L46" s="16">
        <v>90.340222383369593</v>
      </c>
      <c r="M46" s="16">
        <v>101.71411614184744</v>
      </c>
      <c r="N46" s="16">
        <v>100.85852142466597</v>
      </c>
      <c r="O46" s="16">
        <v>0</v>
      </c>
      <c r="P46" s="16">
        <v>0</v>
      </c>
      <c r="Q46" s="16">
        <v>0</v>
      </c>
      <c r="R46" s="16">
        <v>92.877107432606394</v>
      </c>
      <c r="S46" s="16">
        <v>106.56089704992708</v>
      </c>
      <c r="T46" s="16">
        <v>102.52206620528536</v>
      </c>
      <c r="U46" s="16">
        <v>109.34972337252694</v>
      </c>
    </row>
    <row r="47" spans="1:21" x14ac:dyDescent="0.3">
      <c r="A47" t="s">
        <v>57</v>
      </c>
      <c r="B47">
        <v>2006</v>
      </c>
      <c r="C47">
        <v>1</v>
      </c>
      <c r="D47">
        <v>45</v>
      </c>
      <c r="E47">
        <v>13.282851648540031</v>
      </c>
      <c r="F47">
        <v>13.573777150989951</v>
      </c>
      <c r="G47">
        <f t="shared" si="3"/>
        <v>99.313126445675451</v>
      </c>
      <c r="H47">
        <f t="shared" si="4"/>
        <v>9863.0970844147214</v>
      </c>
      <c r="I47">
        <v>2950.8722428437468</v>
      </c>
      <c r="J47">
        <f t="shared" si="5"/>
        <v>8707646.9935856853</v>
      </c>
      <c r="K47">
        <v>88.841600479544425</v>
      </c>
      <c r="L47">
        <v>88.049915397631139</v>
      </c>
      <c r="M47">
        <v>100.27248792431652</v>
      </c>
      <c r="N47">
        <v>102.45469980527392</v>
      </c>
      <c r="O47">
        <v>0</v>
      </c>
      <c r="P47">
        <v>0</v>
      </c>
      <c r="Q47">
        <v>0</v>
      </c>
      <c r="R47">
        <v>97.856709306379756</v>
      </c>
      <c r="S47">
        <v>102.89902641290757</v>
      </c>
      <c r="T47">
        <v>92.545597012201753</v>
      </c>
      <c r="U47">
        <v>95.316809665321472</v>
      </c>
    </row>
    <row r="48" spans="1:21" x14ac:dyDescent="0.3">
      <c r="A48" t="s">
        <v>58</v>
      </c>
      <c r="B48">
        <v>2006</v>
      </c>
      <c r="C48">
        <v>2</v>
      </c>
      <c r="D48">
        <v>46</v>
      </c>
      <c r="E48">
        <v>14.595228557507578</v>
      </c>
      <c r="F48">
        <v>14.116844173140969</v>
      </c>
      <c r="G48">
        <f t="shared" si="3"/>
        <v>102.12082357862492</v>
      </c>
      <c r="H48">
        <f t="shared" si="4"/>
        <v>10428.662608376635</v>
      </c>
      <c r="I48">
        <v>3034.2968195583321</v>
      </c>
      <c r="J48">
        <f t="shared" si="5"/>
        <v>9206957.1891818102</v>
      </c>
      <c r="K48">
        <v>89.345122133972723</v>
      </c>
      <c r="L48">
        <v>89.678510998307942</v>
      </c>
      <c r="M48">
        <v>99.043595503918482</v>
      </c>
      <c r="N48">
        <v>102.68491784093851</v>
      </c>
      <c r="O48">
        <v>0</v>
      </c>
      <c r="P48">
        <v>0</v>
      </c>
      <c r="Q48">
        <v>0</v>
      </c>
      <c r="R48">
        <v>103.38874877769632</v>
      </c>
      <c r="S48">
        <v>95.425176558357592</v>
      </c>
      <c r="T48">
        <v>96.248208951324202</v>
      </c>
      <c r="U48">
        <v>91.930177662225915</v>
      </c>
    </row>
    <row r="49" spans="1:21" x14ac:dyDescent="0.3">
      <c r="A49" t="s">
        <v>59</v>
      </c>
      <c r="B49">
        <v>2006</v>
      </c>
      <c r="C49">
        <v>3</v>
      </c>
      <c r="D49">
        <v>47</v>
      </c>
      <c r="E49">
        <v>14.494329651209883</v>
      </c>
      <c r="F49">
        <v>14.711808636213858</v>
      </c>
      <c r="G49">
        <f t="shared" si="3"/>
        <v>105.39450541181785</v>
      </c>
      <c r="H49">
        <f t="shared" si="4"/>
        <v>11108.001771001702</v>
      </c>
      <c r="I49">
        <v>3131.567112008092</v>
      </c>
      <c r="J49">
        <f t="shared" si="5"/>
        <v>9806712.5770107023</v>
      </c>
      <c r="K49">
        <v>89.102352764873359</v>
      </c>
      <c r="L49">
        <v>90.180082185158312</v>
      </c>
      <c r="M49">
        <v>98.929756697037718</v>
      </c>
      <c r="N49">
        <v>107.22788707805354</v>
      </c>
      <c r="O49">
        <v>0</v>
      </c>
      <c r="P49">
        <v>0</v>
      </c>
      <c r="Q49">
        <v>0</v>
      </c>
      <c r="R49">
        <v>98.521738622478821</v>
      </c>
      <c r="S49">
        <v>91.579653761926437</v>
      </c>
      <c r="T49">
        <v>100.30466456441269</v>
      </c>
      <c r="U49">
        <v>91.943831498780284</v>
      </c>
    </row>
    <row r="50" spans="1:21" x14ac:dyDescent="0.3">
      <c r="A50" t="s">
        <v>60</v>
      </c>
      <c r="B50">
        <v>2006</v>
      </c>
      <c r="C50">
        <v>4</v>
      </c>
      <c r="D50">
        <v>48</v>
      </c>
      <c r="E50">
        <v>14.012457507171334</v>
      </c>
      <c r="F50">
        <v>14.948565579557638</v>
      </c>
      <c r="G50">
        <f t="shared" si="3"/>
        <v>104.84007185525216</v>
      </c>
      <c r="H50">
        <f t="shared" si="4"/>
        <v>10991.440666614437</v>
      </c>
      <c r="I50">
        <v>3115.093332044416</v>
      </c>
      <c r="J50">
        <f t="shared" si="5"/>
        <v>9703806.4673475828</v>
      </c>
      <c r="K50">
        <v>86.818522403716457</v>
      </c>
      <c r="L50">
        <v>89.324993956973671</v>
      </c>
      <c r="M50">
        <v>97.50778832658014</v>
      </c>
      <c r="N50">
        <v>109.02742472349853</v>
      </c>
      <c r="O50">
        <v>0</v>
      </c>
      <c r="P50">
        <v>0</v>
      </c>
      <c r="Q50">
        <v>0</v>
      </c>
      <c r="R50">
        <v>93.737806698547416</v>
      </c>
      <c r="S50">
        <v>101.33802521378784</v>
      </c>
      <c r="T50">
        <v>101.91886541743776</v>
      </c>
      <c r="U50">
        <v>103.37832421550021</v>
      </c>
    </row>
    <row r="51" spans="1:21" x14ac:dyDescent="0.3">
      <c r="A51" t="s">
        <v>61</v>
      </c>
      <c r="B51">
        <v>2007</v>
      </c>
      <c r="C51">
        <v>1</v>
      </c>
      <c r="D51">
        <v>49</v>
      </c>
      <c r="E51">
        <v>13.366702949089865</v>
      </c>
      <c r="F51">
        <v>13.302360300481888</v>
      </c>
      <c r="G51">
        <f t="shared" si="3"/>
        <v>103.37292940532653</v>
      </c>
      <c r="H51">
        <f t="shared" si="4"/>
        <v>10685.962533838623</v>
      </c>
      <c r="I51">
        <v>3071.5004044352795</v>
      </c>
      <c r="J51">
        <f t="shared" si="5"/>
        <v>9434114.734446086</v>
      </c>
      <c r="K51">
        <v>84.804435786003296</v>
      </c>
      <c r="L51">
        <v>87.575537829344924</v>
      </c>
      <c r="M51">
        <v>97.652695293933149</v>
      </c>
      <c r="N51">
        <v>109.97131866972347</v>
      </c>
      <c r="O51">
        <v>0</v>
      </c>
      <c r="P51">
        <v>0</v>
      </c>
      <c r="Q51">
        <v>0</v>
      </c>
      <c r="R51">
        <v>100.48369347359841</v>
      </c>
      <c r="S51">
        <v>102.51509700955033</v>
      </c>
      <c r="T51">
        <v>88.130939202252364</v>
      </c>
      <c r="U51">
        <v>90.431283738920939</v>
      </c>
    </row>
    <row r="52" spans="1:21" x14ac:dyDescent="0.3">
      <c r="A52" t="s">
        <v>62</v>
      </c>
      <c r="B52">
        <v>2007</v>
      </c>
      <c r="C52">
        <v>2</v>
      </c>
      <c r="D52">
        <v>50</v>
      </c>
      <c r="E52">
        <v>14.30894887293892</v>
      </c>
      <c r="F52">
        <v>14.377820676631591</v>
      </c>
      <c r="G52">
        <f t="shared" si="3"/>
        <v>107.62420439163675</v>
      </c>
      <c r="H52">
        <f t="shared" si="4"/>
        <v>11582.969370932804</v>
      </c>
      <c r="I52">
        <v>3197.8177383343482</v>
      </c>
      <c r="J52">
        <f t="shared" si="5"/>
        <v>10226038.287605805</v>
      </c>
      <c r="K52">
        <v>80.521504570657868</v>
      </c>
      <c r="L52">
        <v>83.759366690838775</v>
      </c>
      <c r="M52">
        <v>95.560228018175536</v>
      </c>
      <c r="N52">
        <v>107.61925773868337</v>
      </c>
      <c r="O52">
        <v>0</v>
      </c>
      <c r="P52">
        <v>0</v>
      </c>
      <c r="Q52">
        <v>0</v>
      </c>
      <c r="R52">
        <v>99.520985793037397</v>
      </c>
      <c r="S52">
        <v>92.472431352440964</v>
      </c>
      <c r="T52">
        <v>95.256084455830631</v>
      </c>
      <c r="U52">
        <v>88.167286101199565</v>
      </c>
    </row>
    <row r="53" spans="1:21" x14ac:dyDescent="0.3">
      <c r="A53" t="s">
        <v>63</v>
      </c>
      <c r="B53">
        <v>2007</v>
      </c>
      <c r="C53">
        <v>3</v>
      </c>
      <c r="D53">
        <v>51</v>
      </c>
      <c r="E53">
        <v>15.089228833676827</v>
      </c>
      <c r="F53">
        <v>14.94342955655533</v>
      </c>
      <c r="G53">
        <f t="shared" si="3"/>
        <v>110.34838516566566</v>
      </c>
      <c r="H53">
        <f t="shared" si="4"/>
        <v>12176.766108670101</v>
      </c>
      <c r="I53">
        <v>3278.7608091878033</v>
      </c>
      <c r="J53">
        <f t="shared" si="5"/>
        <v>10750272.443865858</v>
      </c>
      <c r="K53">
        <v>77.374494230481048</v>
      </c>
      <c r="L53">
        <v>81.886028523084363</v>
      </c>
      <c r="M53">
        <v>93.559565156517337</v>
      </c>
      <c r="N53">
        <v>108.39816209268196</v>
      </c>
      <c r="O53">
        <v>0</v>
      </c>
      <c r="P53">
        <v>0</v>
      </c>
      <c r="Q53">
        <v>0</v>
      </c>
      <c r="R53">
        <v>100.97567480456679</v>
      </c>
      <c r="S53">
        <v>91.1330424207937</v>
      </c>
      <c r="T53">
        <v>99.003366191583694</v>
      </c>
      <c r="U53">
        <v>90.308431832758103</v>
      </c>
    </row>
    <row r="54" spans="1:21" x14ac:dyDescent="0.3">
      <c r="A54" t="s">
        <v>64</v>
      </c>
      <c r="B54">
        <v>2007</v>
      </c>
      <c r="C54">
        <v>4</v>
      </c>
      <c r="D54">
        <v>52</v>
      </c>
      <c r="E54">
        <v>13.805521500090826</v>
      </c>
      <c r="F54">
        <v>14.747137296186358</v>
      </c>
      <c r="G54">
        <f t="shared" si="3"/>
        <v>110.5352028982167</v>
      </c>
      <c r="H54">
        <f t="shared" si="4"/>
        <v>12218.031079749933</v>
      </c>
      <c r="I54">
        <v>3284.3116893300917</v>
      </c>
      <c r="J54">
        <f t="shared" si="5"/>
        <v>10786703.27267028</v>
      </c>
      <c r="K54">
        <v>71.844747489884597</v>
      </c>
      <c r="L54">
        <v>78.263234227701219</v>
      </c>
      <c r="M54">
        <v>90.318175972135265</v>
      </c>
      <c r="N54">
        <v>110.68115761302266</v>
      </c>
      <c r="O54">
        <v>0</v>
      </c>
      <c r="P54">
        <v>0</v>
      </c>
      <c r="Q54">
        <v>0</v>
      </c>
      <c r="R54">
        <v>93.614924868577475</v>
      </c>
      <c r="S54">
        <v>103.91830690295942</v>
      </c>
      <c r="T54">
        <v>97.702887990031542</v>
      </c>
      <c r="U54">
        <v>101.62532188084477</v>
      </c>
    </row>
    <row r="55" spans="1:21" x14ac:dyDescent="0.3">
      <c r="A55" t="s">
        <v>65</v>
      </c>
      <c r="B55">
        <v>2008</v>
      </c>
      <c r="C55">
        <v>1</v>
      </c>
      <c r="D55">
        <v>53</v>
      </c>
      <c r="E55">
        <v>12.670847208473429</v>
      </c>
      <c r="F55">
        <v>13.721425679966821</v>
      </c>
      <c r="G55">
        <f t="shared" si="3"/>
        <v>108.46795463872678</v>
      </c>
      <c r="H55">
        <f t="shared" si="4"/>
        <v>11765.29718350889</v>
      </c>
      <c r="I55">
        <v>3222.8879306960034</v>
      </c>
      <c r="J55">
        <f t="shared" si="5"/>
        <v>10387006.613825968</v>
      </c>
      <c r="K55">
        <v>69.509965532743891</v>
      </c>
      <c r="L55">
        <v>77.915760212714517</v>
      </c>
      <c r="M55">
        <v>88.744966996460107</v>
      </c>
      <c r="N55">
        <v>109.89074235724084</v>
      </c>
      <c r="O55">
        <v>0</v>
      </c>
      <c r="P55">
        <v>0</v>
      </c>
      <c r="Q55">
        <v>0</v>
      </c>
      <c r="R55">
        <v>92.343518115415463</v>
      </c>
      <c r="S55">
        <v>96.667581572032702</v>
      </c>
      <c r="T55">
        <v>91.812176342693959</v>
      </c>
      <c r="U55">
        <v>88.83489765720914</v>
      </c>
    </row>
    <row r="56" spans="1:21" x14ac:dyDescent="0.3">
      <c r="A56" t="s">
        <v>66</v>
      </c>
      <c r="B56">
        <v>2008</v>
      </c>
      <c r="C56">
        <v>2</v>
      </c>
      <c r="D56">
        <v>54</v>
      </c>
      <c r="E56">
        <v>14.263570324814484</v>
      </c>
      <c r="F56">
        <v>14.393638665565254</v>
      </c>
      <c r="G56">
        <f t="shared" si="3"/>
        <v>113.09134284835854</v>
      </c>
      <c r="H56">
        <f t="shared" si="4"/>
        <v>12789.651827244976</v>
      </c>
      <c r="I56">
        <v>3360.2617947959943</v>
      </c>
      <c r="J56">
        <f t="shared" si="5"/>
        <v>11291359.329565598</v>
      </c>
      <c r="K56">
        <v>66.530795744043147</v>
      </c>
      <c r="L56">
        <v>76.202562243171357</v>
      </c>
      <c r="M56">
        <v>87.248395038945645</v>
      </c>
      <c r="N56">
        <v>110.86149507429329</v>
      </c>
      <c r="O56">
        <v>0</v>
      </c>
      <c r="P56">
        <v>0</v>
      </c>
      <c r="Q56">
        <v>0</v>
      </c>
      <c r="R56">
        <v>99.096348437161069</v>
      </c>
      <c r="S56">
        <v>90.014708720433859</v>
      </c>
      <c r="T56">
        <v>96.310056866655103</v>
      </c>
      <c r="U56">
        <v>86.773594983585127</v>
      </c>
    </row>
    <row r="57" spans="1:21" x14ac:dyDescent="0.3">
      <c r="A57" t="s">
        <v>67</v>
      </c>
      <c r="B57">
        <v>2008</v>
      </c>
      <c r="C57">
        <v>3</v>
      </c>
      <c r="D57">
        <v>55</v>
      </c>
      <c r="E57">
        <v>15.620076053781087</v>
      </c>
      <c r="F57">
        <v>14.928351344262117</v>
      </c>
      <c r="G57">
        <f t="shared" si="3"/>
        <v>116.63685943076106</v>
      </c>
      <c r="H57">
        <f t="shared" si="4"/>
        <v>13604.156977871116</v>
      </c>
      <c r="I57">
        <v>3465.6090620102309</v>
      </c>
      <c r="J57">
        <f t="shared" si="5"/>
        <v>12010446.170687433</v>
      </c>
      <c r="K57">
        <v>66.725610669863627</v>
      </c>
      <c r="L57">
        <v>75.302151317379739</v>
      </c>
      <c r="M57">
        <v>89.694879336393981</v>
      </c>
      <c r="N57">
        <v>116.89320760870609</v>
      </c>
      <c r="O57">
        <v>0</v>
      </c>
      <c r="P57">
        <v>0</v>
      </c>
      <c r="Q57">
        <v>0</v>
      </c>
      <c r="R57">
        <v>104.63363095875179</v>
      </c>
      <c r="S57">
        <v>85.962156941862659</v>
      </c>
      <c r="T57">
        <v>99.887897282799472</v>
      </c>
      <c r="U57">
        <v>85.945401704605544</v>
      </c>
    </row>
    <row r="58" spans="1:21" x14ac:dyDescent="0.3">
      <c r="A58" t="s">
        <v>68</v>
      </c>
      <c r="B58">
        <v>2008</v>
      </c>
      <c r="C58">
        <v>4</v>
      </c>
      <c r="D58">
        <v>56</v>
      </c>
      <c r="E58">
        <v>13.126722398483654</v>
      </c>
      <c r="F58">
        <v>13.831062479070919</v>
      </c>
      <c r="G58">
        <f t="shared" si="3"/>
        <v>110.31912419434317</v>
      </c>
      <c r="H58">
        <f t="shared" si="4"/>
        <v>12170.309163006914</v>
      </c>
      <c r="I58">
        <v>3277.8913834516052</v>
      </c>
      <c r="J58">
        <f t="shared" si="5"/>
        <v>10744571.921706278</v>
      </c>
      <c r="K58">
        <v>87.603776412408209</v>
      </c>
      <c r="L58">
        <v>93.089799371525231</v>
      </c>
      <c r="M58">
        <v>98.257624379867352</v>
      </c>
      <c r="N58">
        <v>114.47975520148874</v>
      </c>
      <c r="O58">
        <v>0</v>
      </c>
      <c r="P58">
        <v>0</v>
      </c>
      <c r="Q58">
        <v>0</v>
      </c>
      <c r="R58">
        <v>94.907548992327463</v>
      </c>
      <c r="S58">
        <v>105.57542938831035</v>
      </c>
      <c r="T58">
        <v>92.545767394085644</v>
      </c>
      <c r="U58">
        <v>97.796179283000399</v>
      </c>
    </row>
    <row r="59" spans="1:21" x14ac:dyDescent="0.3">
      <c r="A59" t="s">
        <v>69</v>
      </c>
      <c r="B59">
        <v>2009</v>
      </c>
      <c r="C59">
        <v>1</v>
      </c>
      <c r="D59">
        <v>57</v>
      </c>
      <c r="E59">
        <v>11.523589205370346</v>
      </c>
      <c r="F59">
        <v>11.779337209799587</v>
      </c>
      <c r="G59">
        <f t="shared" si="3"/>
        <v>104.54498260998191</v>
      </c>
      <c r="H59">
        <f t="shared" si="4"/>
        <v>10929.653388921421</v>
      </c>
      <c r="I59">
        <v>3106.3254008132308</v>
      </c>
      <c r="J59">
        <f t="shared" si="5"/>
        <v>9649257.4957374781</v>
      </c>
      <c r="K59">
        <v>87.426944402817341</v>
      </c>
      <c r="L59">
        <v>90.122673434856168</v>
      </c>
      <c r="M59">
        <v>100.44556291269865</v>
      </c>
      <c r="N59">
        <v>104.90268491784094</v>
      </c>
      <c r="O59">
        <v>0</v>
      </c>
      <c r="P59">
        <v>0</v>
      </c>
      <c r="Q59">
        <v>0</v>
      </c>
      <c r="R59">
        <v>97.828842150673154</v>
      </c>
      <c r="S59">
        <v>103.59759938277247</v>
      </c>
      <c r="T59">
        <v>80.626994204185081</v>
      </c>
      <c r="U59">
        <v>83.605073295209976</v>
      </c>
    </row>
    <row r="60" spans="1:21" x14ac:dyDescent="0.3">
      <c r="A60" t="s">
        <v>70</v>
      </c>
      <c r="B60">
        <v>2009</v>
      </c>
      <c r="C60">
        <v>2</v>
      </c>
      <c r="D60">
        <v>58</v>
      </c>
      <c r="E60">
        <v>13.280841641502311</v>
      </c>
      <c r="F60">
        <v>12.729719314749749</v>
      </c>
      <c r="G60">
        <f t="shared" si="3"/>
        <v>109.24886777175433</v>
      </c>
      <c r="H60">
        <f t="shared" si="4"/>
        <v>11935.315109410263</v>
      </c>
      <c r="I60">
        <v>3246.0910557087245</v>
      </c>
      <c r="J60">
        <f t="shared" si="5"/>
        <v>10537107.141952181</v>
      </c>
      <c r="K60">
        <v>78.336580248763681</v>
      </c>
      <c r="L60">
        <v>82.387599709934719</v>
      </c>
      <c r="M60">
        <v>96.503073351650073</v>
      </c>
      <c r="N60">
        <v>107.21253920900919</v>
      </c>
      <c r="O60">
        <v>0</v>
      </c>
      <c r="P60">
        <v>0</v>
      </c>
      <c r="Q60">
        <v>0</v>
      </c>
      <c r="R60">
        <v>104.32941460157714</v>
      </c>
      <c r="S60">
        <v>97.014160041624606</v>
      </c>
      <c r="T60">
        <v>87.132150453363096</v>
      </c>
      <c r="U60">
        <v>84.608896568806202</v>
      </c>
    </row>
    <row r="61" spans="1:21" x14ac:dyDescent="0.3">
      <c r="A61" t="s">
        <v>71</v>
      </c>
      <c r="B61">
        <v>2009</v>
      </c>
      <c r="C61">
        <v>3</v>
      </c>
      <c r="D61">
        <v>59</v>
      </c>
      <c r="E61">
        <v>13.668740223018347</v>
      </c>
      <c r="F61">
        <v>13.523030203095567</v>
      </c>
      <c r="G61">
        <f t="shared" si="3"/>
        <v>113.87154157261318</v>
      </c>
      <c r="H61">
        <f t="shared" si="4"/>
        <v>12966.727980123373</v>
      </c>
      <c r="I61">
        <v>3383.4436927152433</v>
      </c>
      <c r="J61">
        <f t="shared" si="5"/>
        <v>11447691.221774561</v>
      </c>
      <c r="K61">
        <v>70.361156900944096</v>
      </c>
      <c r="L61">
        <v>75.951776649746208</v>
      </c>
      <c r="M61">
        <v>93.362822363483573</v>
      </c>
      <c r="N61">
        <v>109.96748170246241</v>
      </c>
      <c r="O61">
        <v>0</v>
      </c>
      <c r="P61">
        <v>0</v>
      </c>
      <c r="Q61">
        <v>0</v>
      </c>
      <c r="R61">
        <v>101.07749533746826</v>
      </c>
      <c r="S61">
        <v>90.384299717207782</v>
      </c>
      <c r="T61">
        <v>92.562193578210426</v>
      </c>
      <c r="U61">
        <v>83.739257607810245</v>
      </c>
    </row>
    <row r="62" spans="1:21" x14ac:dyDescent="0.3">
      <c r="A62" t="s">
        <v>72</v>
      </c>
      <c r="B62">
        <v>2009</v>
      </c>
      <c r="C62">
        <v>4</v>
      </c>
      <c r="D62">
        <v>60</v>
      </c>
      <c r="E62">
        <v>13.563324333777524</v>
      </c>
      <c r="F62">
        <v>13.571001606842506</v>
      </c>
      <c r="G62">
        <f t="shared" si="3"/>
        <v>114.77573096205484</v>
      </c>
      <c r="H62">
        <f t="shared" si="4"/>
        <v>13173.468417873994</v>
      </c>
      <c r="I62">
        <v>3410.3097019435068</v>
      </c>
      <c r="J62">
        <f t="shared" si="5"/>
        <v>11630212.263170009</v>
      </c>
      <c r="K62">
        <v>65.101153903791399</v>
      </c>
      <c r="L62">
        <v>71.999637418419141</v>
      </c>
      <c r="M62">
        <v>91.06411183789541</v>
      </c>
      <c r="N62">
        <v>115.88792218630395</v>
      </c>
      <c r="O62">
        <v>0</v>
      </c>
      <c r="P62">
        <v>0</v>
      </c>
      <c r="Q62">
        <v>0</v>
      </c>
      <c r="R62">
        <v>99.943428839761467</v>
      </c>
      <c r="S62">
        <v>101.90779426163826</v>
      </c>
      <c r="T62">
        <v>92.890551846531736</v>
      </c>
      <c r="U62">
        <v>94.750479227751285</v>
      </c>
    </row>
    <row r="63" spans="1:21" x14ac:dyDescent="0.3">
      <c r="A63" t="s">
        <v>73</v>
      </c>
      <c r="B63">
        <v>2010</v>
      </c>
      <c r="C63">
        <v>1</v>
      </c>
      <c r="D63">
        <v>61</v>
      </c>
      <c r="E63">
        <v>12.103599066771944</v>
      </c>
      <c r="F63">
        <v>12.503188759698133</v>
      </c>
      <c r="G63">
        <f t="shared" si="3"/>
        <v>112.78721084899865</v>
      </c>
      <c r="H63">
        <f t="shared" si="4"/>
        <v>12720.954931096479</v>
      </c>
      <c r="I63">
        <v>3351.2251779137073</v>
      </c>
      <c r="J63">
        <f t="shared" si="5"/>
        <v>11230710.193082759</v>
      </c>
      <c r="K63">
        <v>66.548778660272745</v>
      </c>
      <c r="L63">
        <v>72.477036499879134</v>
      </c>
      <c r="M63">
        <v>91.509333244835219</v>
      </c>
      <c r="N63">
        <v>120.73784880430506</v>
      </c>
      <c r="O63">
        <v>0</v>
      </c>
      <c r="P63">
        <v>0</v>
      </c>
      <c r="Q63">
        <v>0</v>
      </c>
      <c r="R63">
        <v>96.804097733738146</v>
      </c>
      <c r="S63">
        <v>97.850028261052586</v>
      </c>
      <c r="T63">
        <v>86.095643646004817</v>
      </c>
      <c r="U63">
        <v>84.322719235186653</v>
      </c>
    </row>
    <row r="64" spans="1:21" x14ac:dyDescent="0.3">
      <c r="A64" t="s">
        <v>74</v>
      </c>
      <c r="B64">
        <v>2010</v>
      </c>
      <c r="C64">
        <v>2</v>
      </c>
      <c r="D64">
        <v>62</v>
      </c>
      <c r="E64">
        <v>12.943714617928029</v>
      </c>
      <c r="F64">
        <v>13.147053178117254</v>
      </c>
      <c r="G64">
        <f t="shared" si="3"/>
        <v>117.12668670905401</v>
      </c>
      <c r="H64">
        <f t="shared" si="4"/>
        <v>13718.660739440889</v>
      </c>
      <c r="I64">
        <v>3480.1632077816157</v>
      </c>
      <c r="J64">
        <f t="shared" si="5"/>
        <v>12111535.952796826</v>
      </c>
      <c r="K64">
        <v>65.517758129776709</v>
      </c>
      <c r="L64">
        <v>69.869470630891954</v>
      </c>
      <c r="M64">
        <v>92.533382482720157</v>
      </c>
      <c r="N64">
        <v>122.93643104490212</v>
      </c>
      <c r="O64">
        <v>0</v>
      </c>
      <c r="P64">
        <v>0</v>
      </c>
      <c r="Q64">
        <v>0</v>
      </c>
      <c r="R64">
        <v>98.453352569321964</v>
      </c>
      <c r="S64">
        <v>91.198602045118292</v>
      </c>
      <c r="T64">
        <v>90.529226373437822</v>
      </c>
      <c r="U64">
        <v>82.637935886821211</v>
      </c>
    </row>
    <row r="65" spans="1:21" x14ac:dyDescent="0.3">
      <c r="A65" t="s">
        <v>75</v>
      </c>
      <c r="B65">
        <v>2010</v>
      </c>
      <c r="C65">
        <v>3</v>
      </c>
      <c r="D65">
        <v>63</v>
      </c>
      <c r="E65">
        <v>13.302821573030368</v>
      </c>
      <c r="F65">
        <v>13.551214007723168</v>
      </c>
      <c r="G65">
        <f t="shared" si="3"/>
        <v>120.28583001947445</v>
      </c>
      <c r="H65">
        <f t="shared" si="4"/>
        <v>14468.6809034739</v>
      </c>
      <c r="I65">
        <v>3574.0302386517437</v>
      </c>
      <c r="J65">
        <f t="shared" si="5"/>
        <v>12773692.14679704</v>
      </c>
      <c r="K65">
        <v>63.803386782556558</v>
      </c>
      <c r="L65">
        <v>69.141285956006755</v>
      </c>
      <c r="M65">
        <v>91.174683821035501</v>
      </c>
      <c r="N65">
        <v>131.52740074245318</v>
      </c>
      <c r="O65">
        <v>0</v>
      </c>
      <c r="P65">
        <v>0</v>
      </c>
      <c r="Q65">
        <v>0</v>
      </c>
      <c r="R65">
        <v>98.167009726573312</v>
      </c>
      <c r="S65">
        <v>85.070568538901256</v>
      </c>
      <c r="T65">
        <v>93.31223552441854</v>
      </c>
      <c r="U65">
        <v>79.454847794805971</v>
      </c>
    </row>
    <row r="66" spans="1:21" x14ac:dyDescent="0.3">
      <c r="A66" t="s">
        <v>76</v>
      </c>
      <c r="B66">
        <v>2010</v>
      </c>
      <c r="C66">
        <v>4</v>
      </c>
      <c r="D66">
        <v>64</v>
      </c>
      <c r="E66">
        <v>12.493745577233454</v>
      </c>
      <c r="F66">
        <v>13.275456435813105</v>
      </c>
      <c r="G66">
        <f t="shared" si="3"/>
        <v>119.87881252206678</v>
      </c>
      <c r="H66">
        <f t="shared" si="4"/>
        <v>14370.929691700836</v>
      </c>
      <c r="I66">
        <v>3561.9366043212508</v>
      </c>
      <c r="J66">
        <f t="shared" si="5"/>
        <v>12687392.373203604</v>
      </c>
      <c r="K66">
        <v>60.94710025475797</v>
      </c>
      <c r="L66">
        <v>67.881314962533239</v>
      </c>
      <c r="M66">
        <v>88.011398392003855</v>
      </c>
      <c r="N66">
        <v>135.37587890531324</v>
      </c>
      <c r="O66">
        <v>0</v>
      </c>
      <c r="P66">
        <v>0</v>
      </c>
      <c r="Q66">
        <v>0</v>
      </c>
      <c r="R66">
        <v>94.111608422962888</v>
      </c>
      <c r="S66">
        <v>94.544919021840812</v>
      </c>
      <c r="T66">
        <v>91.413400181371955</v>
      </c>
      <c r="U66">
        <v>86.506855924484668</v>
      </c>
    </row>
    <row r="67" spans="1:21" x14ac:dyDescent="0.3">
      <c r="A67" t="s">
        <v>77</v>
      </c>
      <c r="B67">
        <v>2011</v>
      </c>
      <c r="C67">
        <v>1</v>
      </c>
      <c r="D67">
        <v>65</v>
      </c>
      <c r="E67">
        <v>11.766285789155491</v>
      </c>
      <c r="F67">
        <v>12.469239361750528</v>
      </c>
      <c r="G67">
        <f t="shared" ref="G67:G98" si="6">100*I67/AVERAGE($I$43:$I$46)</f>
        <v>117.27335555567818</v>
      </c>
      <c r="H67">
        <f t="shared" ref="H67:H98" si="7">G67^2</f>
        <v>13753.039923288514</v>
      </c>
      <c r="I67">
        <v>3484.5211516293498</v>
      </c>
      <c r="J67">
        <f t="shared" ref="J67:J98" si="8">I67^2</f>
        <v>12141887.65615233</v>
      </c>
      <c r="K67">
        <v>59.262700434587131</v>
      </c>
      <c r="L67">
        <v>67.267947788252357</v>
      </c>
      <c r="M67">
        <v>86.759271521123878</v>
      </c>
      <c r="N67">
        <v>135.813293173076</v>
      </c>
      <c r="O67">
        <v>0</v>
      </c>
      <c r="P67">
        <v>0</v>
      </c>
      <c r="Q67">
        <v>0</v>
      </c>
      <c r="R67">
        <v>94.362498367371543</v>
      </c>
      <c r="S67">
        <v>91.954710654347451</v>
      </c>
      <c r="T67">
        <v>88.226991894301534</v>
      </c>
      <c r="U67">
        <v>81.204093948799496</v>
      </c>
    </row>
    <row r="68" spans="1:21" x14ac:dyDescent="0.3">
      <c r="A68" t="s">
        <v>78</v>
      </c>
      <c r="B68">
        <v>2011</v>
      </c>
      <c r="C68">
        <v>2</v>
      </c>
      <c r="D68">
        <v>66</v>
      </c>
      <c r="E68">
        <v>11.876913845997102</v>
      </c>
      <c r="F68">
        <v>13.107482648320289</v>
      </c>
      <c r="G68">
        <f t="shared" si="6"/>
        <v>121.23915821316895</v>
      </c>
      <c r="H68">
        <f t="shared" si="7"/>
        <v>14698.933484237812</v>
      </c>
      <c r="I68">
        <v>3602.3562999265569</v>
      </c>
      <c r="J68">
        <f t="shared" si="8"/>
        <v>12976970.911620554</v>
      </c>
      <c r="K68">
        <v>56.610220290723817</v>
      </c>
      <c r="L68">
        <v>65.872008701957938</v>
      </c>
      <c r="M68">
        <v>84.59006722239711</v>
      </c>
      <c r="N68">
        <v>136.93368761331044</v>
      </c>
      <c r="O68">
        <v>0</v>
      </c>
      <c r="P68">
        <v>0</v>
      </c>
      <c r="Q68">
        <v>0</v>
      </c>
      <c r="R68">
        <v>90.611707561704208</v>
      </c>
      <c r="S68">
        <v>86.229376889246652</v>
      </c>
      <c r="T68">
        <v>92.742931152216414</v>
      </c>
      <c r="U68">
        <v>80.045797552188077</v>
      </c>
    </row>
    <row r="69" spans="1:21" x14ac:dyDescent="0.3">
      <c r="A69" t="s">
        <v>79</v>
      </c>
      <c r="B69">
        <v>2011</v>
      </c>
      <c r="C69">
        <v>3</v>
      </c>
      <c r="D69">
        <v>67</v>
      </c>
      <c r="E69">
        <v>12.115145989743285</v>
      </c>
      <c r="F69">
        <v>13.330060581707331</v>
      </c>
      <c r="G69">
        <f t="shared" si="6"/>
        <v>123.15688005641157</v>
      </c>
      <c r="H69">
        <f t="shared" si="7"/>
        <v>15167.617105229345</v>
      </c>
      <c r="I69">
        <v>3659.3372082842784</v>
      </c>
      <c r="J69">
        <f t="shared" si="8"/>
        <v>13390748.803933777</v>
      </c>
      <c r="K69">
        <v>57.767121234826917</v>
      </c>
      <c r="L69">
        <v>67.4734106840706</v>
      </c>
      <c r="M69">
        <v>85.263066247906821</v>
      </c>
      <c r="N69">
        <v>139.20900919912901</v>
      </c>
      <c r="O69">
        <v>0</v>
      </c>
      <c r="P69">
        <v>0</v>
      </c>
      <c r="Q69">
        <v>0</v>
      </c>
      <c r="R69">
        <v>90.885903447196199</v>
      </c>
      <c r="S69">
        <v>83.944607332406733</v>
      </c>
      <c r="T69">
        <v>94.317800003535936</v>
      </c>
      <c r="U69">
        <v>79.248113879052283</v>
      </c>
    </row>
    <row r="70" spans="1:21" x14ac:dyDescent="0.3">
      <c r="A70" t="s">
        <v>80</v>
      </c>
      <c r="B70">
        <v>2011</v>
      </c>
      <c r="C70">
        <v>4</v>
      </c>
      <c r="D70">
        <v>68</v>
      </c>
      <c r="E70">
        <v>11.394447830231327</v>
      </c>
      <c r="F70">
        <v>12.717860750397225</v>
      </c>
      <c r="G70">
        <f t="shared" si="6"/>
        <v>121.62565950323064</v>
      </c>
      <c r="H70">
        <f t="shared" si="7"/>
        <v>14792.801049595797</v>
      </c>
      <c r="I70">
        <v>3613.8403400477814</v>
      </c>
      <c r="J70">
        <f t="shared" si="8"/>
        <v>13059842.003356664</v>
      </c>
      <c r="K70">
        <v>62.550576951895692</v>
      </c>
      <c r="L70">
        <v>71.208000966884214</v>
      </c>
      <c r="M70">
        <v>88.624694546906412</v>
      </c>
      <c r="N70">
        <v>136.44255580389262</v>
      </c>
      <c r="O70">
        <v>0</v>
      </c>
      <c r="P70">
        <v>0</v>
      </c>
      <c r="Q70">
        <v>0</v>
      </c>
      <c r="R70">
        <v>89.594060305114098</v>
      </c>
      <c r="S70">
        <v>98.332594753203679</v>
      </c>
      <c r="T70">
        <v>89.986130458463975</v>
      </c>
      <c r="U70">
        <v>88.567736726424386</v>
      </c>
    </row>
    <row r="71" spans="1:21" x14ac:dyDescent="0.3">
      <c r="A71" t="s">
        <v>81</v>
      </c>
      <c r="B71">
        <v>2012</v>
      </c>
      <c r="C71">
        <v>1</v>
      </c>
      <c r="D71">
        <v>69</v>
      </c>
      <c r="E71">
        <v>10.509053413257382</v>
      </c>
      <c r="F71">
        <v>12.067879087244128</v>
      </c>
      <c r="G71">
        <f t="shared" si="6"/>
        <v>117.90014719756486</v>
      </c>
      <c r="H71">
        <f t="shared" si="7"/>
        <v>13900.444709207462</v>
      </c>
      <c r="I71">
        <v>3503.1448937698369</v>
      </c>
      <c r="J71">
        <f t="shared" si="8"/>
        <v>12272024.146745682</v>
      </c>
      <c r="K71">
        <v>61.063989210250263</v>
      </c>
      <c r="L71">
        <v>69.857384578196758</v>
      </c>
      <c r="M71">
        <v>87.870491616986286</v>
      </c>
      <c r="N71">
        <v>129.12545923701907</v>
      </c>
      <c r="O71">
        <v>0</v>
      </c>
      <c r="P71">
        <v>0</v>
      </c>
      <c r="Q71">
        <v>0</v>
      </c>
      <c r="R71">
        <v>87.082853062105656</v>
      </c>
      <c r="S71">
        <v>95.610071762882797</v>
      </c>
      <c r="T71">
        <v>85.492034577199476</v>
      </c>
      <c r="U71">
        <v>81.814780118866182</v>
      </c>
    </row>
    <row r="72" spans="1:21" x14ac:dyDescent="0.3">
      <c r="A72" t="s">
        <v>82</v>
      </c>
      <c r="B72">
        <v>2012</v>
      </c>
      <c r="C72">
        <v>2</v>
      </c>
      <c r="D72">
        <v>70</v>
      </c>
      <c r="E72">
        <v>10.659762913965134</v>
      </c>
      <c r="F72">
        <v>12.208932930804643</v>
      </c>
      <c r="G72">
        <f t="shared" si="6"/>
        <v>121.09073366608935</v>
      </c>
      <c r="H72">
        <f t="shared" si="7"/>
        <v>14662.965779791784</v>
      </c>
      <c r="I72">
        <v>3597.9461892814811</v>
      </c>
      <c r="J72">
        <f t="shared" si="8"/>
        <v>12945216.780965131</v>
      </c>
      <c r="K72">
        <v>67.468904540686339</v>
      </c>
      <c r="L72">
        <v>76.634638627024401</v>
      </c>
      <c r="M72">
        <v>89.23699065372513</v>
      </c>
      <c r="N72">
        <v>130.40316933495765</v>
      </c>
      <c r="O72">
        <v>0</v>
      </c>
      <c r="P72">
        <v>0</v>
      </c>
      <c r="Q72">
        <v>0</v>
      </c>
      <c r="R72">
        <v>87.311175959278458</v>
      </c>
      <c r="S72">
        <v>93.005974903181581</v>
      </c>
      <c r="T72">
        <v>86.016261397044417</v>
      </c>
      <c r="U72">
        <v>80.074434925014515</v>
      </c>
    </row>
    <row r="73" spans="1:21" x14ac:dyDescent="0.3">
      <c r="A73" t="s">
        <v>83</v>
      </c>
      <c r="B73">
        <v>2012</v>
      </c>
      <c r="C73">
        <v>3</v>
      </c>
      <c r="D73">
        <v>71</v>
      </c>
      <c r="E73">
        <v>11.085013520280585</v>
      </c>
      <c r="F73">
        <v>12.83744628320416</v>
      </c>
      <c r="G73">
        <f t="shared" si="6"/>
        <v>124.89585049096119</v>
      </c>
      <c r="H73">
        <f t="shared" si="7"/>
        <v>15598.973469860532</v>
      </c>
      <c r="I73">
        <v>3711.0069096630318</v>
      </c>
      <c r="J73">
        <f t="shared" si="8"/>
        <v>13771572.283566765</v>
      </c>
      <c r="K73">
        <v>69.255207552824814</v>
      </c>
      <c r="L73">
        <v>78.692289098380471</v>
      </c>
      <c r="M73">
        <v>89.092417035733376</v>
      </c>
      <c r="N73">
        <v>130.94801868603059</v>
      </c>
      <c r="O73">
        <v>0</v>
      </c>
      <c r="P73">
        <v>0</v>
      </c>
      <c r="Q73">
        <v>0</v>
      </c>
      <c r="R73">
        <v>86.349054755412169</v>
      </c>
      <c r="S73">
        <v>88.002876300029371</v>
      </c>
      <c r="T73">
        <v>90.964696063629248</v>
      </c>
      <c r="U73">
        <v>80.125768941368975</v>
      </c>
    </row>
    <row r="74" spans="1:21" x14ac:dyDescent="0.3">
      <c r="A74" t="s">
        <v>84</v>
      </c>
      <c r="B74">
        <v>2012</v>
      </c>
      <c r="C74">
        <v>4</v>
      </c>
      <c r="D74">
        <v>72</v>
      </c>
      <c r="E74">
        <v>10.443419227231027</v>
      </c>
      <c r="F74">
        <v>12.329782500252186</v>
      </c>
      <c r="G74">
        <f t="shared" si="6"/>
        <v>123.39699768448715</v>
      </c>
      <c r="H74">
        <f t="shared" si="7"/>
        <v>15226.819037545327</v>
      </c>
      <c r="I74">
        <v>3666.4717781952686</v>
      </c>
      <c r="J74">
        <f t="shared" si="8"/>
        <v>13443015.300302375</v>
      </c>
      <c r="K74">
        <v>69.039412558069813</v>
      </c>
      <c r="L74">
        <v>79.716582064297782</v>
      </c>
      <c r="M74">
        <v>87.880292088208222</v>
      </c>
      <c r="N74">
        <v>128.16621742174985</v>
      </c>
      <c r="O74">
        <v>0</v>
      </c>
      <c r="P74">
        <v>0</v>
      </c>
      <c r="Q74">
        <v>0</v>
      </c>
      <c r="R74">
        <v>84.700757916998327</v>
      </c>
      <c r="S74">
        <v>101.19363402571355</v>
      </c>
      <c r="T74">
        <v>87.798862207515867</v>
      </c>
      <c r="U74">
        <v>88.929233882133445</v>
      </c>
    </row>
    <row r="75" spans="1:21" x14ac:dyDescent="0.3">
      <c r="A75" t="s">
        <v>85</v>
      </c>
      <c r="B75">
        <v>2013</v>
      </c>
      <c r="C75">
        <v>1</v>
      </c>
      <c r="D75">
        <v>73</v>
      </c>
      <c r="E75">
        <v>10.325936208681348</v>
      </c>
      <c r="F75">
        <v>11.74991940874194</v>
      </c>
      <c r="G75">
        <f t="shared" si="6"/>
        <v>120.06349625552728</v>
      </c>
      <c r="H75">
        <f t="shared" si="7"/>
        <v>14415.243133101014</v>
      </c>
      <c r="I75">
        <v>3567.4240773500201</v>
      </c>
      <c r="J75">
        <f t="shared" si="8"/>
        <v>12726514.547656642</v>
      </c>
      <c r="K75">
        <v>65.934362355762019</v>
      </c>
      <c r="L75">
        <v>76.308315204254285</v>
      </c>
      <c r="M75">
        <v>88.165772481217573</v>
      </c>
      <c r="N75">
        <v>128.50387054072462</v>
      </c>
      <c r="O75">
        <v>0</v>
      </c>
      <c r="P75">
        <v>0</v>
      </c>
      <c r="Q75">
        <v>0</v>
      </c>
      <c r="R75">
        <v>87.880910919260032</v>
      </c>
      <c r="S75">
        <v>96.85028471122348</v>
      </c>
      <c r="T75">
        <v>83.801284059400132</v>
      </c>
      <c r="U75">
        <v>81.237031546436327</v>
      </c>
    </row>
    <row r="76" spans="1:21" x14ac:dyDescent="0.3">
      <c r="A76" t="s">
        <v>86</v>
      </c>
      <c r="B76">
        <v>2013</v>
      </c>
      <c r="C76">
        <v>2</v>
      </c>
      <c r="D76">
        <v>74</v>
      </c>
      <c r="E76">
        <v>10.758634798055351</v>
      </c>
      <c r="F76">
        <v>12.436079292427491</v>
      </c>
      <c r="G76">
        <f t="shared" si="6"/>
        <v>124.8762389510516</v>
      </c>
      <c r="H76">
        <f t="shared" si="7"/>
        <v>15594.075054560139</v>
      </c>
      <c r="I76">
        <v>3710.4241956671099</v>
      </c>
      <c r="J76">
        <f t="shared" si="8"/>
        <v>13767247.71179192</v>
      </c>
      <c r="K76">
        <v>67.807582796343482</v>
      </c>
      <c r="L76">
        <v>77.897631133671737</v>
      </c>
      <c r="M76">
        <v>88.540890517477948</v>
      </c>
      <c r="N76">
        <v>126.0405375591133</v>
      </c>
      <c r="O76">
        <v>0</v>
      </c>
      <c r="P76">
        <v>0</v>
      </c>
      <c r="Q76">
        <v>0</v>
      </c>
      <c r="R76">
        <v>86.511468325925193</v>
      </c>
      <c r="S76">
        <v>88.860557934855692</v>
      </c>
      <c r="T76">
        <v>90.079111137699925</v>
      </c>
      <c r="U76">
        <v>80.119014470891685</v>
      </c>
    </row>
    <row r="77" spans="1:21" x14ac:dyDescent="0.3">
      <c r="A77" t="s">
        <v>87</v>
      </c>
      <c r="B77">
        <v>2013</v>
      </c>
      <c r="C77">
        <v>3</v>
      </c>
      <c r="D77">
        <v>75</v>
      </c>
      <c r="E77">
        <v>10.987628576392602</v>
      </c>
      <c r="F77">
        <v>12.930342451864243</v>
      </c>
      <c r="G77">
        <f t="shared" si="6"/>
        <v>127.23918361710953</v>
      </c>
      <c r="H77">
        <f t="shared" si="7"/>
        <v>16189.809847548515</v>
      </c>
      <c r="I77">
        <v>3780.6339260018017</v>
      </c>
      <c r="J77">
        <f t="shared" si="8"/>
        <v>14293192.882435797</v>
      </c>
      <c r="K77">
        <v>74.781957140716315</v>
      </c>
      <c r="L77">
        <v>86.50592216582065</v>
      </c>
      <c r="M77">
        <v>89.498303218040846</v>
      </c>
      <c r="N77">
        <v>124.45203311302748</v>
      </c>
      <c r="O77">
        <v>0</v>
      </c>
      <c r="P77">
        <v>0</v>
      </c>
      <c r="Q77">
        <v>0</v>
      </c>
      <c r="R77">
        <v>84.975541964926464</v>
      </c>
      <c r="S77">
        <v>81.526467854718575</v>
      </c>
      <c r="T77">
        <v>96.21007279980455</v>
      </c>
      <c r="U77">
        <v>78.509396826767926</v>
      </c>
    </row>
    <row r="78" spans="1:21" x14ac:dyDescent="0.3">
      <c r="A78" t="s">
        <v>88</v>
      </c>
      <c r="B78">
        <v>2013</v>
      </c>
      <c r="C78">
        <v>4</v>
      </c>
      <c r="D78">
        <v>76</v>
      </c>
      <c r="E78">
        <v>9.8667552878956197</v>
      </c>
      <c r="F78">
        <v>12.318712549544967</v>
      </c>
      <c r="G78">
        <f t="shared" si="6"/>
        <v>125.43358317961045</v>
      </c>
      <c r="H78">
        <f t="shared" si="7"/>
        <v>15733.583789276254</v>
      </c>
      <c r="I78">
        <v>3726.9844598801501</v>
      </c>
      <c r="J78">
        <f t="shared" si="8"/>
        <v>13890413.164188134</v>
      </c>
      <c r="K78">
        <v>73.058594335381386</v>
      </c>
      <c r="L78">
        <v>85.221779066956714</v>
      </c>
      <c r="M78">
        <v>88.724499345676861</v>
      </c>
      <c r="N78">
        <v>125.54173181517331</v>
      </c>
      <c r="O78">
        <v>0</v>
      </c>
      <c r="P78">
        <v>0</v>
      </c>
      <c r="Q78">
        <v>0</v>
      </c>
      <c r="R78">
        <v>80.095669480168866</v>
      </c>
      <c r="S78">
        <v>95.320319087579051</v>
      </c>
      <c r="T78">
        <v>91.312573103305127</v>
      </c>
      <c r="U78">
        <v>87.120134873416376</v>
      </c>
    </row>
    <row r="79" spans="1:21" x14ac:dyDescent="0.3">
      <c r="A79" t="s">
        <v>89</v>
      </c>
      <c r="B79">
        <v>2014</v>
      </c>
      <c r="C79">
        <v>1</v>
      </c>
      <c r="D79">
        <v>77</v>
      </c>
      <c r="E79">
        <v>9.6801948463764891</v>
      </c>
      <c r="F79">
        <v>11.424687969844227</v>
      </c>
      <c r="G79">
        <f t="shared" si="6"/>
        <v>123.16758411664804</v>
      </c>
      <c r="H79">
        <f t="shared" si="7"/>
        <v>15170.253777131571</v>
      </c>
      <c r="I79">
        <v>3659.6552560123882</v>
      </c>
      <c r="J79">
        <f t="shared" si="8"/>
        <v>13393076.592859099</v>
      </c>
      <c r="K79">
        <v>74.835905889405069</v>
      </c>
      <c r="L79">
        <v>85.20667150108774</v>
      </c>
      <c r="M79">
        <v>90.01399467995752</v>
      </c>
      <c r="N79">
        <v>124.60934877073163</v>
      </c>
      <c r="O79">
        <v>0</v>
      </c>
      <c r="P79">
        <v>0</v>
      </c>
      <c r="Q79">
        <v>0</v>
      </c>
      <c r="R79">
        <v>84.730496552095119</v>
      </c>
      <c r="S79">
        <v>98.081266681367211</v>
      </c>
      <c r="T79">
        <v>83.51096307357362</v>
      </c>
      <c r="U79">
        <v>81.984552167190614</v>
      </c>
    </row>
    <row r="80" spans="1:21" x14ac:dyDescent="0.3">
      <c r="A80" t="s">
        <v>90</v>
      </c>
      <c r="B80">
        <v>2014</v>
      </c>
      <c r="C80">
        <v>2</v>
      </c>
      <c r="D80">
        <v>78</v>
      </c>
      <c r="E80">
        <v>10.08379730886128</v>
      </c>
      <c r="F80">
        <v>11.529652124990193</v>
      </c>
      <c r="G80">
        <f t="shared" si="6"/>
        <v>123.27332104563702</v>
      </c>
      <c r="H80">
        <f t="shared" si="7"/>
        <v>15196.311681620695</v>
      </c>
      <c r="I80">
        <v>3662.796997491726</v>
      </c>
      <c r="J80">
        <f t="shared" si="8"/>
        <v>13416081.844834402</v>
      </c>
      <c r="K80">
        <v>70.082421699385606</v>
      </c>
      <c r="L80">
        <v>79.036741600193366</v>
      </c>
      <c r="M80">
        <v>89.232723781900603</v>
      </c>
      <c r="N80">
        <v>123.08223580082303</v>
      </c>
      <c r="O80">
        <v>0</v>
      </c>
      <c r="P80">
        <v>0</v>
      </c>
      <c r="Q80">
        <v>0</v>
      </c>
      <c r="R80">
        <v>87.459683948355533</v>
      </c>
      <c r="S80">
        <v>93.36886871382633</v>
      </c>
      <c r="T80">
        <v>83.678901211663813</v>
      </c>
      <c r="U80">
        <v>78.20248187276394</v>
      </c>
    </row>
    <row r="81" spans="1:21" x14ac:dyDescent="0.3">
      <c r="A81" t="s">
        <v>91</v>
      </c>
      <c r="B81">
        <v>2014</v>
      </c>
      <c r="C81">
        <v>3</v>
      </c>
      <c r="D81">
        <v>79</v>
      </c>
      <c r="E81">
        <v>11.433558577848588</v>
      </c>
      <c r="F81">
        <v>12.348700907519516</v>
      </c>
      <c r="G81">
        <f t="shared" si="6"/>
        <v>125.35230672521186</v>
      </c>
      <c r="H81">
        <f t="shared" si="7"/>
        <v>15713.200801331595</v>
      </c>
      <c r="I81">
        <v>3724.5695078807012</v>
      </c>
      <c r="J81">
        <f t="shared" si="8"/>
        <v>13872418.019034689</v>
      </c>
      <c r="K81">
        <v>70.996553274389342</v>
      </c>
      <c r="L81">
        <v>80.326927725404886</v>
      </c>
      <c r="M81">
        <v>89.933357469461313</v>
      </c>
      <c r="N81">
        <v>122.12683095281493</v>
      </c>
      <c r="O81">
        <v>0</v>
      </c>
      <c r="P81">
        <v>0</v>
      </c>
      <c r="Q81">
        <v>0</v>
      </c>
      <c r="R81">
        <v>92.589161106706626</v>
      </c>
      <c r="S81">
        <v>89.398774998518277</v>
      </c>
      <c r="T81">
        <v>87.776296303516176</v>
      </c>
      <c r="U81">
        <v>78.543688150881493</v>
      </c>
    </row>
    <row r="82" spans="1:21" x14ac:dyDescent="0.3">
      <c r="A82" t="s">
        <v>92</v>
      </c>
      <c r="B82">
        <v>2014</v>
      </c>
      <c r="C82">
        <v>4</v>
      </c>
      <c r="D82">
        <v>80</v>
      </c>
      <c r="E82">
        <v>10.116726410206001</v>
      </c>
      <c r="F82">
        <v>11.602047933196829</v>
      </c>
      <c r="G82">
        <f t="shared" si="6"/>
        <v>124.08703656849933</v>
      </c>
      <c r="H82">
        <f t="shared" si="7"/>
        <v>15397.592644352089</v>
      </c>
      <c r="I82">
        <v>3686.9747737426724</v>
      </c>
      <c r="J82">
        <f t="shared" si="8"/>
        <v>13593782.982214831</v>
      </c>
      <c r="K82">
        <v>77.63524651581001</v>
      </c>
      <c r="L82">
        <v>85.956006768189511</v>
      </c>
      <c r="M82">
        <v>93.720139543851062</v>
      </c>
      <c r="N82">
        <v>117.787220980537</v>
      </c>
      <c r="O82">
        <v>0</v>
      </c>
      <c r="P82">
        <v>0</v>
      </c>
      <c r="Q82">
        <v>0</v>
      </c>
      <c r="R82">
        <v>87.197764295207818</v>
      </c>
      <c r="S82">
        <v>105.12194006859566</v>
      </c>
      <c r="T82">
        <v>82.551130050233596</v>
      </c>
      <c r="U82">
        <v>86.859807141707591</v>
      </c>
    </row>
    <row r="83" spans="1:21" x14ac:dyDescent="0.3">
      <c r="A83" t="s">
        <v>93</v>
      </c>
      <c r="B83">
        <v>2015</v>
      </c>
      <c r="C83">
        <v>1</v>
      </c>
      <c r="D83">
        <v>81</v>
      </c>
      <c r="E83">
        <v>10.032132984421004</v>
      </c>
      <c r="F83">
        <v>10.888762356301759</v>
      </c>
      <c r="G83">
        <f t="shared" si="6"/>
        <v>120.15008442740712</v>
      </c>
      <c r="H83">
        <f t="shared" si="7"/>
        <v>14436.04278791306</v>
      </c>
      <c r="I83">
        <v>3569.9968554117254</v>
      </c>
      <c r="J83">
        <f t="shared" si="8"/>
        <v>12744877.547649607</v>
      </c>
      <c r="K83">
        <v>84.154053649033429</v>
      </c>
      <c r="L83">
        <v>90.361372975586164</v>
      </c>
      <c r="M83">
        <v>98.728313678009769</v>
      </c>
      <c r="N83">
        <v>112.28117296089172</v>
      </c>
      <c r="O83">
        <v>0</v>
      </c>
      <c r="P83">
        <v>0</v>
      </c>
      <c r="Q83">
        <v>0</v>
      </c>
      <c r="R83">
        <v>92.132904146034662</v>
      </c>
      <c r="S83">
        <v>105.96664622673821</v>
      </c>
      <c r="T83">
        <v>77.727752924103001</v>
      </c>
      <c r="U83">
        <v>82.441858327672605</v>
      </c>
    </row>
    <row r="84" spans="1:21" x14ac:dyDescent="0.3">
      <c r="A84" t="s">
        <v>94</v>
      </c>
      <c r="B84">
        <v>2015</v>
      </c>
      <c r="C84">
        <v>2</v>
      </c>
      <c r="D84">
        <v>82</v>
      </c>
      <c r="E84">
        <v>10.494434443315086</v>
      </c>
      <c r="F84">
        <v>11.094789754144003</v>
      </c>
      <c r="G84">
        <f t="shared" si="6"/>
        <v>118.88674553551533</v>
      </c>
      <c r="H84">
        <f t="shared" si="7"/>
        <v>14134.058264026375</v>
      </c>
      <c r="I84">
        <v>3532.459504581997</v>
      </c>
      <c r="J84">
        <f t="shared" si="8"/>
        <v>12478270.151511688</v>
      </c>
      <c r="K84">
        <v>88.931515060692348</v>
      </c>
      <c r="L84">
        <v>94.540125694948046</v>
      </c>
      <c r="M84">
        <v>99.313108462521981</v>
      </c>
      <c r="N84">
        <v>107.32381125958044</v>
      </c>
      <c r="O84">
        <v>0</v>
      </c>
      <c r="P84">
        <v>0</v>
      </c>
      <c r="Q84">
        <v>0</v>
      </c>
      <c r="R84">
        <v>94.588853649933498</v>
      </c>
      <c r="S84">
        <v>98.605423845618049</v>
      </c>
      <c r="T84">
        <v>80.285853134968988</v>
      </c>
      <c r="U84">
        <v>79.239604911523671</v>
      </c>
    </row>
    <row r="85" spans="1:21" x14ac:dyDescent="0.3">
      <c r="A85" t="s">
        <v>95</v>
      </c>
      <c r="B85">
        <v>2015</v>
      </c>
      <c r="C85">
        <v>3</v>
      </c>
      <c r="D85">
        <v>83</v>
      </c>
      <c r="E85">
        <v>11.06803937356068</v>
      </c>
      <c r="F85">
        <v>11.629919924442619</v>
      </c>
      <c r="G85">
        <f t="shared" si="6"/>
        <v>119.00323645877997</v>
      </c>
      <c r="H85">
        <f t="shared" si="7"/>
        <v>14161.770287664298</v>
      </c>
      <c r="I85">
        <v>3535.9207774701572</v>
      </c>
      <c r="J85">
        <f t="shared" si="8"/>
        <v>12502735.744545162</v>
      </c>
      <c r="K85">
        <v>101.12093511164393</v>
      </c>
      <c r="L85">
        <v>107.09753444525019</v>
      </c>
      <c r="M85">
        <v>102.67747022628419</v>
      </c>
      <c r="N85">
        <v>106.59478747997581</v>
      </c>
      <c r="O85">
        <v>0</v>
      </c>
      <c r="P85">
        <v>0</v>
      </c>
      <c r="Q85">
        <v>0</v>
      </c>
      <c r="R85">
        <v>95.168663631973644</v>
      </c>
      <c r="S85">
        <v>92.846345239251036</v>
      </c>
      <c r="T85">
        <v>85.670414303954203</v>
      </c>
      <c r="U85">
        <v>79.615596050452638</v>
      </c>
    </row>
    <row r="86" spans="1:21" x14ac:dyDescent="0.3">
      <c r="A86" t="s">
        <v>96</v>
      </c>
      <c r="B86">
        <v>2015</v>
      </c>
      <c r="C86">
        <v>4</v>
      </c>
      <c r="D86">
        <v>84</v>
      </c>
      <c r="E86">
        <v>10.473282417198853</v>
      </c>
      <c r="F86">
        <v>10.897117828325136</v>
      </c>
      <c r="G86">
        <f t="shared" si="6"/>
        <v>116.25945119034289</v>
      </c>
      <c r="H86">
        <f t="shared" si="7"/>
        <v>13516.25999107972</v>
      </c>
      <c r="I86">
        <v>3454.3952019624385</v>
      </c>
      <c r="J86">
        <f t="shared" si="8"/>
        <v>11932846.211341117</v>
      </c>
      <c r="K86">
        <v>106.71362205904391</v>
      </c>
      <c r="L86">
        <v>112.26130045927</v>
      </c>
      <c r="M86">
        <v>104.05970335287594</v>
      </c>
      <c r="N86">
        <v>104.59189056969375</v>
      </c>
      <c r="O86">
        <v>0</v>
      </c>
      <c r="P86">
        <v>0</v>
      </c>
      <c r="Q86">
        <v>0</v>
      </c>
      <c r="R86">
        <v>96.110573292833465</v>
      </c>
      <c r="S86">
        <v>108.925452627307</v>
      </c>
      <c r="T86">
        <v>83.233415538994379</v>
      </c>
      <c r="U86">
        <v>90.746432453561695</v>
      </c>
    </row>
    <row r="87" spans="1:21" x14ac:dyDescent="0.3">
      <c r="A87" t="s">
        <v>97</v>
      </c>
      <c r="B87">
        <v>2016</v>
      </c>
      <c r="C87">
        <v>1</v>
      </c>
      <c r="D87">
        <v>85</v>
      </c>
      <c r="E87">
        <v>9.9361786488384176</v>
      </c>
      <c r="F87">
        <v>10.390154855372259</v>
      </c>
      <c r="G87">
        <f t="shared" si="6"/>
        <v>113.02903168768199</v>
      </c>
      <c r="H87">
        <f t="shared" si="7"/>
        <v>12775.56200425502</v>
      </c>
      <c r="I87">
        <v>3358.4103550010705</v>
      </c>
      <c r="J87">
        <f t="shared" si="8"/>
        <v>11278920.112578416</v>
      </c>
      <c r="K87">
        <v>105.33493181477596</v>
      </c>
      <c r="L87">
        <v>107.4329224075417</v>
      </c>
      <c r="M87">
        <v>105.84948940858166</v>
      </c>
      <c r="N87">
        <v>101.44941438287179</v>
      </c>
      <c r="O87">
        <v>0</v>
      </c>
      <c r="P87">
        <v>0</v>
      </c>
      <c r="Q87">
        <v>0</v>
      </c>
      <c r="R87">
        <v>95.630707984115247</v>
      </c>
      <c r="S87">
        <v>101.41387796028035</v>
      </c>
      <c r="T87">
        <v>82.407063722876956</v>
      </c>
      <c r="U87">
        <v>83.649683201627283</v>
      </c>
    </row>
    <row r="88" spans="1:21" x14ac:dyDescent="0.3">
      <c r="A88" t="s">
        <v>98</v>
      </c>
      <c r="B88">
        <v>2016</v>
      </c>
      <c r="C88">
        <v>2</v>
      </c>
      <c r="D88">
        <v>86</v>
      </c>
      <c r="E88">
        <v>10.912130863726929</v>
      </c>
      <c r="F88">
        <v>10.952554832320134</v>
      </c>
      <c r="G88">
        <f t="shared" si="6"/>
        <v>114.10775810464879</v>
      </c>
      <c r="H88">
        <f t="shared" si="7"/>
        <v>13020.580459669043</v>
      </c>
      <c r="I88">
        <v>3390.4623500934899</v>
      </c>
      <c r="J88">
        <f t="shared" si="8"/>
        <v>11495234.947401471</v>
      </c>
      <c r="K88">
        <v>94.053649033418253</v>
      </c>
      <c r="L88">
        <v>97.773144790911303</v>
      </c>
      <c r="M88">
        <v>103.35990303871844</v>
      </c>
      <c r="N88">
        <v>108.82406545866151</v>
      </c>
      <c r="O88">
        <v>0</v>
      </c>
      <c r="P88">
        <v>0</v>
      </c>
      <c r="Q88">
        <v>0</v>
      </c>
      <c r="R88">
        <v>99.630917450658032</v>
      </c>
      <c r="S88">
        <v>93.835478712512355</v>
      </c>
      <c r="T88">
        <v>87.498706150424198</v>
      </c>
      <c r="U88">
        <v>82.180953475602848</v>
      </c>
    </row>
    <row r="89" spans="1:21" x14ac:dyDescent="0.3">
      <c r="A89" t="s">
        <v>99</v>
      </c>
      <c r="B89">
        <v>2016</v>
      </c>
      <c r="C89">
        <v>3</v>
      </c>
      <c r="D89">
        <v>87</v>
      </c>
      <c r="E89">
        <v>11.449232231445123</v>
      </c>
      <c r="F89">
        <v>11.588955763277061</v>
      </c>
      <c r="G89">
        <f t="shared" si="6"/>
        <v>115.12564407683611</v>
      </c>
      <c r="H89">
        <f t="shared" si="7"/>
        <v>13253.913924106349</v>
      </c>
      <c r="I89">
        <v>3420.7066044957573</v>
      </c>
      <c r="J89">
        <f t="shared" si="8"/>
        <v>11701233.674040893</v>
      </c>
      <c r="K89">
        <v>86.135171586992357</v>
      </c>
      <c r="L89">
        <v>89.68455402465554</v>
      </c>
      <c r="M89">
        <v>104.43688815517632</v>
      </c>
      <c r="N89">
        <v>113.72003568379553</v>
      </c>
      <c r="O89">
        <v>0</v>
      </c>
      <c r="P89">
        <v>0</v>
      </c>
      <c r="Q89">
        <v>0</v>
      </c>
      <c r="R89">
        <v>98.794338897429455</v>
      </c>
      <c r="S89">
        <v>87.524087561923253</v>
      </c>
      <c r="T89">
        <v>92.961967491907572</v>
      </c>
      <c r="U89">
        <v>81.439550762405702</v>
      </c>
    </row>
    <row r="90" spans="1:21" x14ac:dyDescent="0.3">
      <c r="A90" t="s">
        <v>100</v>
      </c>
      <c r="B90">
        <v>2016</v>
      </c>
      <c r="C90">
        <v>4</v>
      </c>
      <c r="D90">
        <v>88</v>
      </c>
      <c r="E90">
        <v>10.807520936366828</v>
      </c>
      <c r="F90">
        <v>10.882272516711353</v>
      </c>
      <c r="G90">
        <f t="shared" si="6"/>
        <v>112.69815346856379</v>
      </c>
      <c r="H90">
        <f t="shared" si="7"/>
        <v>12700.873795223955</v>
      </c>
      <c r="I90">
        <v>3348.5790327227255</v>
      </c>
      <c r="J90">
        <f t="shared" si="8"/>
        <v>11212981.538390264</v>
      </c>
      <c r="K90">
        <v>86.959388580848199</v>
      </c>
      <c r="L90">
        <v>88.330916122794292</v>
      </c>
      <c r="M90">
        <v>108.0089265710226</v>
      </c>
      <c r="N90">
        <v>117.03517539736592</v>
      </c>
      <c r="O90">
        <v>0</v>
      </c>
      <c r="P90">
        <v>0</v>
      </c>
      <c r="Q90">
        <v>0</v>
      </c>
      <c r="R90">
        <v>99.313088509502663</v>
      </c>
      <c r="S90">
        <v>99.356762637207055</v>
      </c>
      <c r="T90">
        <v>89.586303905342675</v>
      </c>
      <c r="U90">
        <v>89.092577211680052</v>
      </c>
    </row>
    <row r="91" spans="1:21" x14ac:dyDescent="0.3">
      <c r="A91" t="s">
        <v>101</v>
      </c>
      <c r="B91">
        <v>2017</v>
      </c>
      <c r="C91">
        <v>1</v>
      </c>
      <c r="D91">
        <v>89</v>
      </c>
      <c r="E91">
        <v>9.961266774072822</v>
      </c>
      <c r="F91">
        <v>10.370380096094333</v>
      </c>
      <c r="G91">
        <f t="shared" si="6"/>
        <v>112.42205629263177</v>
      </c>
      <c r="H91">
        <f t="shared" si="7"/>
        <v>12638.718741063665</v>
      </c>
      <c r="I91">
        <v>3340.3754092749127</v>
      </c>
      <c r="J91">
        <f t="shared" si="8"/>
        <v>11158107.874888541</v>
      </c>
      <c r="K91">
        <v>82.862280833208473</v>
      </c>
      <c r="L91">
        <v>83.605269518975106</v>
      </c>
      <c r="M91">
        <v>108.57758724644833</v>
      </c>
      <c r="N91">
        <v>121.75080816122939</v>
      </c>
      <c r="O91">
        <v>0</v>
      </c>
      <c r="P91">
        <v>0</v>
      </c>
      <c r="Q91">
        <v>0</v>
      </c>
      <c r="R91">
        <v>96.054982380292969</v>
      </c>
      <c r="S91">
        <v>96.761525994097781</v>
      </c>
      <c r="T91">
        <v>83.919716019451798</v>
      </c>
      <c r="U91">
        <v>81.277284459597325</v>
      </c>
    </row>
    <row r="92" spans="1:21" x14ac:dyDescent="0.3">
      <c r="A92" t="s">
        <v>102</v>
      </c>
      <c r="B92">
        <v>2017</v>
      </c>
      <c r="C92">
        <v>2</v>
      </c>
      <c r="D92">
        <v>90</v>
      </c>
      <c r="E92">
        <v>10.614982915683555</v>
      </c>
      <c r="F92">
        <v>10.880317775292568</v>
      </c>
      <c r="G92">
        <f t="shared" si="6"/>
        <v>114.0715683279153</v>
      </c>
      <c r="H92">
        <f t="shared" si="7"/>
        <v>13012.32270079025</v>
      </c>
      <c r="I92">
        <v>3389.387050065593</v>
      </c>
      <c r="J92">
        <f t="shared" si="8"/>
        <v>11487944.575152343</v>
      </c>
      <c r="K92">
        <v>84.720515510265244</v>
      </c>
      <c r="L92">
        <v>87.058859076625566</v>
      </c>
      <c r="M92">
        <v>105.75258474925445</v>
      </c>
      <c r="N92">
        <v>115.08215906147782</v>
      </c>
      <c r="O92">
        <v>0</v>
      </c>
      <c r="P92">
        <v>0</v>
      </c>
      <c r="Q92">
        <v>0</v>
      </c>
      <c r="R92">
        <v>97.561331708421733</v>
      </c>
      <c r="S92">
        <v>94.775896031930202</v>
      </c>
      <c r="T92">
        <v>86.324250615727294</v>
      </c>
      <c r="U92">
        <v>81.890436602078751</v>
      </c>
    </row>
    <row r="93" spans="1:21" x14ac:dyDescent="0.3">
      <c r="A93" t="s">
        <v>103</v>
      </c>
      <c r="B93">
        <v>2017</v>
      </c>
      <c r="C93">
        <v>3</v>
      </c>
      <c r="D93">
        <v>91</v>
      </c>
      <c r="E93">
        <v>11.599953117760704</v>
      </c>
      <c r="F93">
        <v>11.715051050761403</v>
      </c>
      <c r="G93">
        <f t="shared" si="6"/>
        <v>116.06837856114043</v>
      </c>
      <c r="H93">
        <f t="shared" si="7"/>
        <v>13471.868501812205</v>
      </c>
      <c r="I93">
        <v>3448.7178968763974</v>
      </c>
      <c r="J93">
        <f t="shared" si="8"/>
        <v>11893655.132235562</v>
      </c>
      <c r="K93">
        <v>83.428742694440274</v>
      </c>
      <c r="L93">
        <v>88.32487309644668</v>
      </c>
      <c r="M93">
        <v>102.02707228746992</v>
      </c>
      <c r="N93">
        <v>113.71236174927338</v>
      </c>
      <c r="O93">
        <v>0</v>
      </c>
      <c r="P93">
        <v>0</v>
      </c>
      <c r="Q93">
        <v>0</v>
      </c>
      <c r="R93">
        <v>99.017520858407025</v>
      </c>
      <c r="S93">
        <v>86.487443987376437</v>
      </c>
      <c r="T93">
        <v>93.679245210079756</v>
      </c>
      <c r="U93">
        <v>81.095903345960579</v>
      </c>
    </row>
    <row r="94" spans="1:21" x14ac:dyDescent="0.3">
      <c r="A94" t="s">
        <v>104</v>
      </c>
      <c r="B94">
        <v>2017</v>
      </c>
      <c r="C94">
        <v>4</v>
      </c>
      <c r="D94">
        <v>92</v>
      </c>
      <c r="E94">
        <v>10.68134766460755</v>
      </c>
      <c r="F94">
        <v>11.263067693808956</v>
      </c>
      <c r="G94">
        <f t="shared" si="6"/>
        <v>114.67166393792827</v>
      </c>
      <c r="H94">
        <f t="shared" si="7"/>
        <v>13149.590510293159</v>
      </c>
      <c r="I94">
        <v>3407.2175780331954</v>
      </c>
      <c r="J94">
        <f t="shared" si="8"/>
        <v>11609131.624058394</v>
      </c>
      <c r="K94">
        <v>85.18207702682453</v>
      </c>
      <c r="L94">
        <v>90.27374909354603</v>
      </c>
      <c r="M94">
        <v>103.09399025321687</v>
      </c>
      <c r="N94">
        <v>115.73444349586087</v>
      </c>
      <c r="O94">
        <v>0</v>
      </c>
      <c r="P94">
        <v>0</v>
      </c>
      <c r="Q94">
        <v>0</v>
      </c>
      <c r="R94">
        <v>94.835154639786424</v>
      </c>
      <c r="S94">
        <v>96.594917498019669</v>
      </c>
      <c r="T94">
        <v>90.021478828363712</v>
      </c>
      <c r="U94">
        <v>87.036794831674058</v>
      </c>
    </row>
    <row r="95" spans="1:21" x14ac:dyDescent="0.3">
      <c r="A95" t="s">
        <v>105</v>
      </c>
      <c r="B95">
        <v>2018</v>
      </c>
      <c r="C95">
        <v>1</v>
      </c>
      <c r="D95">
        <v>93</v>
      </c>
      <c r="E95">
        <v>10.175955821967634</v>
      </c>
      <c r="F95">
        <v>10.58752005738094</v>
      </c>
      <c r="G95">
        <f t="shared" si="6"/>
        <v>113.64712171766745</v>
      </c>
      <c r="H95">
        <f t="shared" si="7"/>
        <v>12915.66827471032</v>
      </c>
      <c r="I95">
        <v>3376.7755477841233</v>
      </c>
      <c r="J95">
        <f t="shared" si="8"/>
        <v>11402613.100112766</v>
      </c>
      <c r="K95">
        <v>85.131125430840711</v>
      </c>
      <c r="L95">
        <v>91.835871404399313</v>
      </c>
      <c r="M95">
        <v>100.46556387437609</v>
      </c>
      <c r="N95">
        <v>116.56322842425347</v>
      </c>
      <c r="O95">
        <v>0</v>
      </c>
      <c r="P95">
        <v>0</v>
      </c>
      <c r="Q95">
        <v>0</v>
      </c>
      <c r="R95">
        <v>96.112741858501693</v>
      </c>
      <c r="S95">
        <v>92.955810992531923</v>
      </c>
      <c r="T95">
        <v>85.568880166146926</v>
      </c>
      <c r="U95">
        <v>79.614993375322157</v>
      </c>
    </row>
    <row r="96" spans="1:21" x14ac:dyDescent="0.3">
      <c r="A96" t="s">
        <v>106</v>
      </c>
      <c r="B96">
        <v>2018</v>
      </c>
      <c r="C96">
        <v>2</v>
      </c>
      <c r="D96">
        <v>94</v>
      </c>
      <c r="E96">
        <v>10.470095321769398</v>
      </c>
      <c r="F96">
        <v>10.909293931615222</v>
      </c>
      <c r="G96">
        <f t="shared" si="6"/>
        <v>114.99403464797297</v>
      </c>
      <c r="H96">
        <f t="shared" si="7"/>
        <v>13223.628004619208</v>
      </c>
      <c r="I96">
        <v>3416.7961182949111</v>
      </c>
      <c r="J96">
        <f t="shared" si="8"/>
        <v>11674495.713995172</v>
      </c>
      <c r="K96">
        <v>94.455267495878914</v>
      </c>
      <c r="L96">
        <v>98.97872854725648</v>
      </c>
      <c r="M96">
        <v>103.04428786344842</v>
      </c>
      <c r="N96">
        <v>114.47208126696658</v>
      </c>
      <c r="O96">
        <v>0</v>
      </c>
      <c r="P96">
        <v>0</v>
      </c>
      <c r="Q96">
        <v>0</v>
      </c>
      <c r="R96">
        <v>95.974087666911018</v>
      </c>
      <c r="S96">
        <v>89.873612021006011</v>
      </c>
      <c r="T96">
        <v>86.403869074174679</v>
      </c>
      <c r="U96">
        <v>77.726275415135945</v>
      </c>
    </row>
    <row r="97" spans="1:21" x14ac:dyDescent="0.3">
      <c r="A97" t="s">
        <v>107</v>
      </c>
      <c r="B97">
        <v>2018</v>
      </c>
      <c r="C97">
        <v>3</v>
      </c>
      <c r="D97">
        <v>95</v>
      </c>
      <c r="E97">
        <v>11.015733361113757</v>
      </c>
      <c r="F97">
        <v>11.653869212573422</v>
      </c>
      <c r="G97">
        <f t="shared" si="6"/>
        <v>117.51893342564273</v>
      </c>
      <c r="H97">
        <f t="shared" si="7"/>
        <v>13810.699713500648</v>
      </c>
      <c r="I97">
        <v>3491.8179606803815</v>
      </c>
      <c r="J97">
        <f t="shared" si="8"/>
        <v>12192792.670530098</v>
      </c>
      <c r="K97">
        <v>102.67046306009291</v>
      </c>
      <c r="L97">
        <v>103.32970751752478</v>
      </c>
      <c r="M97">
        <v>105.50663959049422</v>
      </c>
      <c r="N97">
        <v>115.00925668351736</v>
      </c>
      <c r="O97">
        <v>0</v>
      </c>
      <c r="P97">
        <v>0</v>
      </c>
      <c r="Q97">
        <v>0</v>
      </c>
      <c r="R97">
        <v>94.524257653662545</v>
      </c>
      <c r="S97">
        <v>81.545798866915632</v>
      </c>
      <c r="T97">
        <v>93.836401747101462</v>
      </c>
      <c r="U97">
        <v>76.590588805666741</v>
      </c>
    </row>
    <row r="98" spans="1:21" x14ac:dyDescent="0.3">
      <c r="A98" t="s">
        <v>108</v>
      </c>
      <c r="B98">
        <v>2018</v>
      </c>
      <c r="C98">
        <v>4</v>
      </c>
      <c r="D98">
        <v>96</v>
      </c>
      <c r="E98">
        <v>10.436544377104569</v>
      </c>
      <c r="F98">
        <v>10.914026448710818</v>
      </c>
      <c r="G98">
        <f t="shared" si="6"/>
        <v>115.53873819941454</v>
      </c>
      <c r="H98">
        <f t="shared" si="7"/>
        <v>13349.200024712853</v>
      </c>
      <c r="I98">
        <v>3432.9807924467873</v>
      </c>
      <c r="J98">
        <f t="shared" si="8"/>
        <v>11785357.121308571</v>
      </c>
      <c r="K98">
        <v>98.156751086467864</v>
      </c>
      <c r="L98">
        <v>97.443799854967352</v>
      </c>
      <c r="M98">
        <v>107.35516180365934</v>
      </c>
      <c r="N98">
        <v>114.39150495448399</v>
      </c>
      <c r="O98">
        <v>0</v>
      </c>
      <c r="P98">
        <v>0</v>
      </c>
      <c r="Q98">
        <v>0</v>
      </c>
      <c r="R98">
        <v>95.625060340011828</v>
      </c>
      <c r="S98">
        <v>95.276823409908587</v>
      </c>
      <c r="T98">
        <v>89.111481384748842</v>
      </c>
      <c r="U98">
        <v>84.981306398017324</v>
      </c>
    </row>
    <row r="99" spans="1:21" x14ac:dyDescent="0.3">
      <c r="A99" t="s">
        <v>109</v>
      </c>
      <c r="B99">
        <v>2019</v>
      </c>
      <c r="C99">
        <v>1</v>
      </c>
      <c r="D99">
        <v>97</v>
      </c>
      <c r="E99">
        <v>9.6539763041174265</v>
      </c>
      <c r="F99">
        <v>10.36875597432201</v>
      </c>
      <c r="G99">
        <f t="shared" ref="G99:G114" si="9">100*I99/AVERAGE($I$43:$I$46)</f>
        <v>113.7754792279009</v>
      </c>
      <c r="H99">
        <f t="shared" ref="H99:H114" si="10">G99^2</f>
        <v>12944.859673538509</v>
      </c>
      <c r="I99">
        <v>3380.5894103384921</v>
      </c>
      <c r="J99">
        <f t="shared" ref="J99:J114" si="11">I99^2</f>
        <v>11428384.761292754</v>
      </c>
      <c r="K99">
        <v>96.535291473100557</v>
      </c>
      <c r="L99">
        <v>96.561518008218513</v>
      </c>
      <c r="M99">
        <v>106.26017582169176</v>
      </c>
      <c r="N99">
        <v>113.56655699335249</v>
      </c>
      <c r="O99">
        <v>0</v>
      </c>
      <c r="P99">
        <v>0</v>
      </c>
      <c r="Q99">
        <v>0</v>
      </c>
      <c r="R99">
        <v>93.106408599308168</v>
      </c>
      <c r="S99">
        <v>90.735684400135739</v>
      </c>
      <c r="T99">
        <v>84.337624794528764</v>
      </c>
      <c r="U99">
        <v>76.595270774036109</v>
      </c>
    </row>
    <row r="100" spans="1:21" x14ac:dyDescent="0.3">
      <c r="A100" t="s">
        <v>110</v>
      </c>
      <c r="B100">
        <v>2019</v>
      </c>
      <c r="C100">
        <v>2</v>
      </c>
      <c r="D100">
        <v>98</v>
      </c>
      <c r="E100">
        <v>10.617168519626878</v>
      </c>
      <c r="F100">
        <v>10.938685368273111</v>
      </c>
      <c r="G100">
        <f t="shared" si="9"/>
        <v>115.439194451878</v>
      </c>
      <c r="H100">
        <f t="shared" si="10"/>
        <v>13326.207615698499</v>
      </c>
      <c r="I100">
        <v>3430.0230678028561</v>
      </c>
      <c r="J100">
        <f t="shared" si="11"/>
        <v>11765058.245659716</v>
      </c>
      <c r="K100">
        <v>100.2277836055747</v>
      </c>
      <c r="L100">
        <v>98.912255257432903</v>
      </c>
      <c r="M100">
        <v>106.98887752547317</v>
      </c>
      <c r="N100">
        <v>115.59247570720103</v>
      </c>
      <c r="O100">
        <v>0</v>
      </c>
      <c r="P100">
        <v>0</v>
      </c>
      <c r="Q100">
        <v>0</v>
      </c>
      <c r="R100">
        <v>97.060735931040028</v>
      </c>
      <c r="S100">
        <v>87.390261188589164</v>
      </c>
      <c r="T100">
        <v>88.06966316710124</v>
      </c>
      <c r="U100">
        <v>77.035666315118078</v>
      </c>
    </row>
    <row r="101" spans="1:21" x14ac:dyDescent="0.3">
      <c r="A101" t="s">
        <v>111</v>
      </c>
      <c r="B101">
        <v>2019</v>
      </c>
      <c r="C101">
        <v>3</v>
      </c>
      <c r="D101">
        <v>99</v>
      </c>
      <c r="E101">
        <v>10.894772937384518</v>
      </c>
      <c r="F101">
        <v>11.303705788957485</v>
      </c>
      <c r="G101">
        <f t="shared" si="9"/>
        <v>117.906338106006</v>
      </c>
      <c r="H101">
        <f t="shared" si="10"/>
        <v>13901.904565567804</v>
      </c>
      <c r="I101">
        <v>3503.3288430676871</v>
      </c>
      <c r="J101">
        <f t="shared" si="11"/>
        <v>12273312.982669979</v>
      </c>
      <c r="K101">
        <v>101.60047954443279</v>
      </c>
      <c r="L101">
        <v>99.770364998791393</v>
      </c>
      <c r="M101">
        <v>107.84445199616178</v>
      </c>
      <c r="N101">
        <v>117.32678490920776</v>
      </c>
      <c r="O101">
        <v>0</v>
      </c>
      <c r="P101">
        <v>0</v>
      </c>
      <c r="Q101">
        <v>0</v>
      </c>
      <c r="R101">
        <v>96.382311613484745</v>
      </c>
      <c r="S101">
        <v>83.167304308002429</v>
      </c>
      <c r="T101">
        <v>91.27374930807737</v>
      </c>
      <c r="U101">
        <v>75.980296903907387</v>
      </c>
    </row>
    <row r="102" spans="1:21" x14ac:dyDescent="0.3">
      <c r="A102" t="s">
        <v>112</v>
      </c>
      <c r="B102">
        <v>2019</v>
      </c>
      <c r="C102">
        <v>4</v>
      </c>
      <c r="D102">
        <v>100</v>
      </c>
      <c r="E102">
        <v>10.132473602855743</v>
      </c>
      <c r="F102">
        <v>10.73951380766449</v>
      </c>
      <c r="G102">
        <f t="shared" si="9"/>
        <v>116.59572888063661</v>
      </c>
      <c r="H102">
        <f t="shared" si="10"/>
        <v>13594.563993206919</v>
      </c>
      <c r="I102">
        <v>3464.386957712049</v>
      </c>
      <c r="J102">
        <f t="shared" si="11"/>
        <v>12001976.992765347</v>
      </c>
      <c r="K102">
        <v>104.63060092911735</v>
      </c>
      <c r="L102">
        <v>101.94887599709935</v>
      </c>
      <c r="M102">
        <v>107.71537912347002</v>
      </c>
      <c r="N102">
        <v>114.62555995740969</v>
      </c>
      <c r="O102">
        <v>0</v>
      </c>
      <c r="P102">
        <v>0</v>
      </c>
      <c r="Q102">
        <v>0</v>
      </c>
      <c r="R102">
        <v>94.347600685838131</v>
      </c>
      <c r="S102">
        <v>95.746116599930389</v>
      </c>
      <c r="T102">
        <v>86.738988515951334</v>
      </c>
      <c r="U102">
        <v>83.126212361446903</v>
      </c>
    </row>
    <row r="103" spans="1:21" x14ac:dyDescent="0.3">
      <c r="A103" t="s">
        <v>113</v>
      </c>
      <c r="B103">
        <v>2020</v>
      </c>
      <c r="C103">
        <v>1</v>
      </c>
      <c r="D103">
        <v>101</v>
      </c>
      <c r="E103">
        <v>9.2872659613422339</v>
      </c>
      <c r="F103">
        <v>10.098151179054302</v>
      </c>
      <c r="G103">
        <f t="shared" si="9"/>
        <v>113.37744954307652</v>
      </c>
      <c r="H103">
        <f t="shared" si="10"/>
        <v>12854.446064892863</v>
      </c>
      <c r="I103">
        <v>3368.7628291924584</v>
      </c>
      <c r="J103">
        <f t="shared" si="11"/>
        <v>11348562.999348776</v>
      </c>
      <c r="K103">
        <v>112.24936310505019</v>
      </c>
      <c r="L103">
        <v>109.48150833937639</v>
      </c>
      <c r="M103">
        <v>108.77433003948208</v>
      </c>
      <c r="N103">
        <v>115.3507467697532</v>
      </c>
      <c r="O103">
        <v>0</v>
      </c>
      <c r="P103">
        <v>0</v>
      </c>
      <c r="Q103">
        <v>0</v>
      </c>
      <c r="R103">
        <v>91.969963577154445</v>
      </c>
      <c r="S103">
        <v>93.972296261910131</v>
      </c>
      <c r="T103">
        <v>81.27473366987364</v>
      </c>
      <c r="U103">
        <v>76.446545456922991</v>
      </c>
    </row>
    <row r="104" spans="1:21" x14ac:dyDescent="0.3">
      <c r="A104" t="s">
        <v>114</v>
      </c>
      <c r="B104">
        <v>2020</v>
      </c>
      <c r="C104">
        <v>2</v>
      </c>
      <c r="D104">
        <v>102</v>
      </c>
      <c r="E104">
        <v>10.708277209559315</v>
      </c>
      <c r="F104">
        <v>9.5651054627022667</v>
      </c>
      <c r="G104">
        <f t="shared" si="9"/>
        <v>102.9526394189246</v>
      </c>
      <c r="H104">
        <f t="shared" si="10"/>
        <v>10599.245963323108</v>
      </c>
      <c r="I104">
        <v>3059.0124071361811</v>
      </c>
      <c r="J104">
        <f t="shared" si="11"/>
        <v>9357556.9070130922</v>
      </c>
      <c r="K104">
        <v>135.10864678555373</v>
      </c>
      <c r="L104">
        <v>130.0670775924583</v>
      </c>
      <c r="M104">
        <v>112.10242339273583</v>
      </c>
      <c r="N104">
        <v>111.19147425874588</v>
      </c>
      <c r="O104">
        <v>0</v>
      </c>
      <c r="P104">
        <v>0</v>
      </c>
      <c r="Q104">
        <v>1</v>
      </c>
      <c r="R104">
        <v>111.95148084163505</v>
      </c>
      <c r="S104">
        <v>88.905283531399107</v>
      </c>
      <c r="T104">
        <v>76.333189323532253</v>
      </c>
      <c r="U104">
        <v>67.927158889895722</v>
      </c>
    </row>
    <row r="105" spans="1:21" x14ac:dyDescent="0.3">
      <c r="A105" t="s">
        <v>115</v>
      </c>
      <c r="B105">
        <v>2020</v>
      </c>
      <c r="C105">
        <v>3</v>
      </c>
      <c r="D105">
        <v>103</v>
      </c>
      <c r="E105">
        <v>11.901642837231964</v>
      </c>
      <c r="F105">
        <v>11.599310305088457</v>
      </c>
      <c r="G105">
        <f t="shared" si="9"/>
        <v>113.46986903260647</v>
      </c>
      <c r="H105">
        <f t="shared" si="10"/>
        <v>12875.411178276865</v>
      </c>
      <c r="I105">
        <v>3371.5088720984872</v>
      </c>
      <c r="J105">
        <f t="shared" si="11"/>
        <v>11367072.074638814</v>
      </c>
      <c r="K105">
        <v>135.64513711973626</v>
      </c>
      <c r="L105">
        <v>134.27604544355813</v>
      </c>
      <c r="M105">
        <v>108.4993501513534</v>
      </c>
      <c r="N105">
        <v>113.56272002609138</v>
      </c>
      <c r="O105">
        <v>0</v>
      </c>
      <c r="P105">
        <v>0</v>
      </c>
      <c r="Q105">
        <v>1</v>
      </c>
      <c r="R105">
        <v>102.60646990373969</v>
      </c>
      <c r="S105">
        <v>74.473252416198989</v>
      </c>
      <c r="T105">
        <v>92.11994643907741</v>
      </c>
      <c r="U105">
        <v>68.668327270025841</v>
      </c>
    </row>
    <row r="106" spans="1:21" x14ac:dyDescent="0.3">
      <c r="A106" t="s">
        <v>116</v>
      </c>
      <c r="B106">
        <v>2020</v>
      </c>
      <c r="C106">
        <v>4</v>
      </c>
      <c r="D106">
        <v>104</v>
      </c>
      <c r="E106">
        <v>10.822589426832826</v>
      </c>
      <c r="F106">
        <v>11.361171727256892</v>
      </c>
      <c r="G106">
        <f t="shared" si="9"/>
        <v>115.34149228389983</v>
      </c>
      <c r="H106">
        <f t="shared" si="10"/>
        <v>13303.659842276922</v>
      </c>
      <c r="I106">
        <v>3427.1200616658962</v>
      </c>
      <c r="J106">
        <f t="shared" si="11"/>
        <v>11745151.917072857</v>
      </c>
      <c r="K106">
        <v>133.34332384234975</v>
      </c>
      <c r="L106">
        <v>134.05849649504472</v>
      </c>
      <c r="M106">
        <v>105.71928314806152</v>
      </c>
      <c r="N106">
        <v>123.74219416972826</v>
      </c>
      <c r="O106">
        <v>0</v>
      </c>
      <c r="P106">
        <v>0</v>
      </c>
      <c r="Q106">
        <v>1</v>
      </c>
      <c r="R106">
        <v>95.25944758732993</v>
      </c>
      <c r="S106">
        <v>86.924565186298409</v>
      </c>
      <c r="T106">
        <v>90.36557893973432</v>
      </c>
      <c r="U106">
        <v>78.62271428932074</v>
      </c>
    </row>
    <row r="107" spans="1:21" x14ac:dyDescent="0.3">
      <c r="A107" t="s">
        <v>117</v>
      </c>
      <c r="B107">
        <v>2021</v>
      </c>
      <c r="C107">
        <v>1</v>
      </c>
      <c r="D107">
        <v>105</v>
      </c>
      <c r="E107">
        <v>10.518953753045219</v>
      </c>
      <c r="F107">
        <v>10.691942346089494</v>
      </c>
      <c r="G107">
        <f t="shared" si="9"/>
        <v>114.50931941405069</v>
      </c>
      <c r="H107">
        <f t="shared" si="10"/>
        <v>13112.384232669086</v>
      </c>
      <c r="I107">
        <v>3402.393865736211</v>
      </c>
      <c r="J107">
        <f t="shared" si="11"/>
        <v>11576284.017599398</v>
      </c>
      <c r="K107">
        <v>133.28937509366102</v>
      </c>
      <c r="L107">
        <v>135.36983321247283</v>
      </c>
      <c r="M107">
        <v>104.19834335223672</v>
      </c>
      <c r="N107">
        <v>135.91689128912509</v>
      </c>
      <c r="O107">
        <v>0</v>
      </c>
      <c r="P107">
        <v>0</v>
      </c>
      <c r="Q107">
        <v>1</v>
      </c>
      <c r="R107">
        <v>98.382065788939229</v>
      </c>
      <c r="S107">
        <v>86.536454672541609</v>
      </c>
      <c r="T107">
        <v>84.931227096091462</v>
      </c>
      <c r="U107">
        <v>73.564615271917603</v>
      </c>
    </row>
    <row r="108" spans="1:21" x14ac:dyDescent="0.3">
      <c r="A108" t="s">
        <v>118</v>
      </c>
      <c r="B108">
        <v>2021</v>
      </c>
      <c r="C108">
        <v>2</v>
      </c>
      <c r="D108">
        <v>106</v>
      </c>
      <c r="E108">
        <v>11.916516641124623</v>
      </c>
      <c r="F108">
        <v>10.808772928015911</v>
      </c>
      <c r="G108">
        <f t="shared" si="9"/>
        <v>114.86760604790922</v>
      </c>
      <c r="H108">
        <f t="shared" si="10"/>
        <v>13194.566919177671</v>
      </c>
      <c r="I108">
        <v>3413.0395690855398</v>
      </c>
      <c r="J108">
        <f t="shared" si="11"/>
        <v>11648839.100143608</v>
      </c>
      <c r="K108">
        <v>129.58489435036716</v>
      </c>
      <c r="L108">
        <v>130.46893884457333</v>
      </c>
      <c r="M108">
        <v>104.88547639066518</v>
      </c>
      <c r="N108">
        <v>136.56533875624709</v>
      </c>
      <c r="O108">
        <v>0</v>
      </c>
      <c r="P108">
        <v>0</v>
      </c>
      <c r="Q108">
        <v>1</v>
      </c>
      <c r="R108">
        <v>110.24856124266877</v>
      </c>
      <c r="S108">
        <v>83.870721842514925</v>
      </c>
      <c r="T108">
        <v>87.105304265297036</v>
      </c>
      <c r="U108">
        <v>73.123581356600894</v>
      </c>
    </row>
    <row r="109" spans="1:21" x14ac:dyDescent="0.3">
      <c r="A109" t="s">
        <v>119</v>
      </c>
      <c r="B109">
        <v>2021</v>
      </c>
      <c r="C109">
        <v>3</v>
      </c>
      <c r="D109">
        <v>107</v>
      </c>
      <c r="E109">
        <v>12.990131078005415</v>
      </c>
      <c r="F109">
        <v>10.91614459101808</v>
      </c>
      <c r="G109">
        <f t="shared" si="9"/>
        <v>117.39106031144821</v>
      </c>
      <c r="H109">
        <f t="shared" si="10"/>
        <v>13780.661041046073</v>
      </c>
      <c r="I109">
        <v>3488.0184908943916</v>
      </c>
      <c r="J109">
        <f t="shared" si="11"/>
        <v>12166272.992821189</v>
      </c>
      <c r="K109">
        <v>126.66566761576502</v>
      </c>
      <c r="L109">
        <v>126.98815566835869</v>
      </c>
      <c r="M109">
        <v>106.90907368838015</v>
      </c>
      <c r="N109">
        <v>135.57540120288925</v>
      </c>
      <c r="O109">
        <v>0</v>
      </c>
      <c r="P109">
        <v>0</v>
      </c>
      <c r="Q109">
        <v>1</v>
      </c>
      <c r="R109">
        <v>118.99925811438806</v>
      </c>
      <c r="S109">
        <v>86.268566055021154</v>
      </c>
      <c r="T109">
        <v>85.641548527033279</v>
      </c>
      <c r="U109">
        <v>73.950235492207824</v>
      </c>
    </row>
    <row r="110" spans="1:21" x14ac:dyDescent="0.3">
      <c r="A110" t="s">
        <v>120</v>
      </c>
      <c r="B110">
        <v>2021</v>
      </c>
      <c r="C110">
        <v>4</v>
      </c>
      <c r="D110">
        <v>108</v>
      </c>
      <c r="E110">
        <v>12.103183232807529</v>
      </c>
      <c r="F110">
        <v>9.9284124025154146</v>
      </c>
      <c r="G110">
        <f t="shared" si="9"/>
        <v>116.18089391061017</v>
      </c>
      <c r="H110">
        <f t="shared" si="10"/>
        <v>13498.000109868455</v>
      </c>
      <c r="I110">
        <v>3452.0610442882926</v>
      </c>
      <c r="J110">
        <f t="shared" si="11"/>
        <v>11916725.453492777</v>
      </c>
      <c r="K110">
        <v>133.01063989210249</v>
      </c>
      <c r="L110">
        <v>131.46603819192651</v>
      </c>
      <c r="M110">
        <v>109.18664986446254</v>
      </c>
      <c r="N110">
        <v>122.80213719076444</v>
      </c>
      <c r="O110">
        <v>0</v>
      </c>
      <c r="P110">
        <v>0</v>
      </c>
      <c r="Q110">
        <v>1</v>
      </c>
      <c r="R110">
        <v>121.90451748097335</v>
      </c>
      <c r="S110">
        <v>108.25597079357372</v>
      </c>
      <c r="T110">
        <v>79.47055552381093</v>
      </c>
      <c r="U110">
        <v>86.111385803796921</v>
      </c>
    </row>
    <row r="111" spans="1:21" x14ac:dyDescent="0.3">
      <c r="A111" t="s">
        <v>121</v>
      </c>
      <c r="B111">
        <v>2022</v>
      </c>
      <c r="C111">
        <v>1</v>
      </c>
      <c r="D111">
        <v>109</v>
      </c>
      <c r="E111">
        <v>11.464130954770331</v>
      </c>
      <c r="F111">
        <v>9.8628188999487065</v>
      </c>
      <c r="G111">
        <f t="shared" si="9"/>
        <v>115.36639277754702</v>
      </c>
      <c r="H111">
        <f t="shared" si="10"/>
        <v>13309.404582503254</v>
      </c>
      <c r="I111">
        <v>3427.8599253492412</v>
      </c>
      <c r="J111">
        <f t="shared" si="11"/>
        <v>11750223.667815305</v>
      </c>
      <c r="K111">
        <v>124.38183725460813</v>
      </c>
      <c r="L111">
        <v>122.03891708967851</v>
      </c>
      <c r="M111">
        <v>110.19773181219321</v>
      </c>
      <c r="N111">
        <v>123.2702471966158</v>
      </c>
      <c r="O111">
        <v>0</v>
      </c>
      <c r="P111">
        <v>0</v>
      </c>
      <c r="Q111">
        <v>0</v>
      </c>
      <c r="R111">
        <v>116.23584566507606</v>
      </c>
      <c r="S111">
        <v>101.00835981882231</v>
      </c>
      <c r="T111">
        <v>79.206523005857846</v>
      </c>
      <c r="U111">
        <v>80.079386782032998</v>
      </c>
    </row>
    <row r="112" spans="1:21" x14ac:dyDescent="0.3">
      <c r="A112" t="s">
        <v>122</v>
      </c>
      <c r="B112">
        <v>2022</v>
      </c>
      <c r="C112">
        <v>2</v>
      </c>
      <c r="D112">
        <v>110</v>
      </c>
      <c r="E112">
        <v>13.644939221738941</v>
      </c>
      <c r="F112">
        <v>10.30538527809583</v>
      </c>
      <c r="G112">
        <f t="shared" si="9"/>
        <v>118.09627804845596</v>
      </c>
      <c r="H112">
        <f t="shared" si="10"/>
        <v>13946.730888898221</v>
      </c>
      <c r="I112">
        <v>3508.9724928453375</v>
      </c>
      <c r="J112">
        <f t="shared" si="11"/>
        <v>12312887.955545222</v>
      </c>
      <c r="K112">
        <v>116.82002098006893</v>
      </c>
      <c r="L112">
        <v>110.53601643703165</v>
      </c>
      <c r="M112">
        <v>113.75236939138014</v>
      </c>
      <c r="N112">
        <v>122.71388694375966</v>
      </c>
      <c r="O112">
        <v>0</v>
      </c>
      <c r="P112">
        <v>0</v>
      </c>
      <c r="Q112">
        <v>0</v>
      </c>
      <c r="R112">
        <v>132.40591063335941</v>
      </c>
      <c r="S112">
        <v>93.862244176549893</v>
      </c>
      <c r="T112">
        <v>83.320090633093841</v>
      </c>
      <c r="U112">
        <v>78.278615899893197</v>
      </c>
    </row>
    <row r="113" spans="1:21" x14ac:dyDescent="0.3">
      <c r="A113" t="s">
        <v>123</v>
      </c>
      <c r="B113">
        <v>2022</v>
      </c>
      <c r="C113">
        <v>3</v>
      </c>
      <c r="D113">
        <v>111</v>
      </c>
      <c r="E113">
        <v>13.932842077183812</v>
      </c>
      <c r="F113">
        <v>10.635409403820205</v>
      </c>
      <c r="G113">
        <f t="shared" si="9"/>
        <v>121.60523988347863</v>
      </c>
      <c r="H113">
        <f t="shared" si="10"/>
        <v>14787.834367118383</v>
      </c>
      <c r="I113">
        <v>3613.2336157275217</v>
      </c>
      <c r="J113">
        <f t="shared" si="11"/>
        <v>13055457.161823381</v>
      </c>
      <c r="K113">
        <v>126.8125280983066</v>
      </c>
      <c r="L113">
        <v>117.6577229876722</v>
      </c>
      <c r="M113">
        <v>117.78923015661012</v>
      </c>
      <c r="N113">
        <v>124.46738098207177</v>
      </c>
      <c r="O113">
        <v>0</v>
      </c>
      <c r="P113">
        <v>0</v>
      </c>
      <c r="Q113">
        <v>0</v>
      </c>
      <c r="R113">
        <v>131.00428529041093</v>
      </c>
      <c r="S113">
        <v>89.329148384084249</v>
      </c>
      <c r="T113">
        <v>85.989027964538153</v>
      </c>
      <c r="U113">
        <v>76.884483990730502</v>
      </c>
    </row>
    <row r="114" spans="1:21" x14ac:dyDescent="0.3">
      <c r="A114" t="s">
        <v>124</v>
      </c>
      <c r="B114">
        <v>2022</v>
      </c>
      <c r="C114">
        <v>4</v>
      </c>
      <c r="D114">
        <v>112</v>
      </c>
      <c r="E114">
        <v>13.098087178334373</v>
      </c>
      <c r="F114">
        <v>10.053639689546641</v>
      </c>
      <c r="G114">
        <f t="shared" si="9"/>
        <v>118.481514641283</v>
      </c>
      <c r="H114">
        <f t="shared" si="10"/>
        <v>14037.869311692557</v>
      </c>
      <c r="I114">
        <v>3520.418955255549</v>
      </c>
      <c r="J114">
        <f t="shared" si="11"/>
        <v>12393349.620522572</v>
      </c>
      <c r="K114">
        <v>126.43188970478047</v>
      </c>
      <c r="L114">
        <v>116.02006284747399</v>
      </c>
      <c r="M114">
        <v>118.57723471176513</v>
      </c>
      <c r="N114">
        <v>122.63714759853814</v>
      </c>
      <c r="O114">
        <v>0</v>
      </c>
      <c r="P114">
        <v>0</v>
      </c>
      <c r="Q114">
        <v>0</v>
      </c>
      <c r="R114">
        <v>130.28204294961179</v>
      </c>
      <c r="S114">
        <v>104.19725456427388</v>
      </c>
      <c r="T114">
        <v>80.99645147609381</v>
      </c>
      <c r="U114">
        <v>84.474326761692936</v>
      </c>
    </row>
    <row r="116" spans="1:21" x14ac:dyDescent="0.3">
      <c r="B116" s="18" t="s">
        <v>158</v>
      </c>
      <c r="C116" s="17" t="s">
        <v>158</v>
      </c>
      <c r="D116" s="17" t="s">
        <v>158</v>
      </c>
      <c r="E116" s="17" t="s">
        <v>158</v>
      </c>
      <c r="F116" s="17" t="s">
        <v>158</v>
      </c>
      <c r="G116" s="17" t="s">
        <v>158</v>
      </c>
      <c r="H116" s="17" t="s">
        <v>158</v>
      </c>
      <c r="I116" s="17" t="s">
        <v>158</v>
      </c>
      <c r="J116" s="17" t="s">
        <v>158</v>
      </c>
      <c r="K116" s="17" t="s">
        <v>158</v>
      </c>
      <c r="L116" s="17" t="s">
        <v>158</v>
      </c>
      <c r="M116" s="17" t="s">
        <v>158</v>
      </c>
      <c r="N116" s="17" t="s">
        <v>158</v>
      </c>
      <c r="O116" s="17" t="s">
        <v>158</v>
      </c>
      <c r="P116" s="17" t="s">
        <v>158</v>
      </c>
      <c r="Q116" s="17" t="s">
        <v>158</v>
      </c>
      <c r="R116" s="17" t="s">
        <v>158</v>
      </c>
      <c r="S116" s="17" t="s">
        <v>158</v>
      </c>
      <c r="T116" s="17" t="s">
        <v>158</v>
      </c>
      <c r="U116" s="19" t="s">
        <v>158</v>
      </c>
    </row>
    <row r="117" spans="1:21" x14ac:dyDescent="0.3">
      <c r="A117" t="s">
        <v>157</v>
      </c>
      <c r="E117">
        <f t="shared" ref="E117:U117" si="12">AVERAGE(E3:E114)</f>
        <v>12.332373954695045</v>
      </c>
      <c r="F117">
        <f t="shared" si="12"/>
        <v>13.115260557404811</v>
      </c>
      <c r="G117">
        <f t="shared" si="12"/>
        <v>106.72913346671085</v>
      </c>
      <c r="H117">
        <f t="shared" si="12"/>
        <v>11541.229974111297</v>
      </c>
      <c r="I117">
        <f t="shared" si="12"/>
        <v>3171.2226643268336</v>
      </c>
      <c r="J117">
        <f t="shared" si="12"/>
        <v>10189188.611470988</v>
      </c>
      <c r="K117">
        <f t="shared" si="12"/>
        <v>92.461277857463983</v>
      </c>
      <c r="L117">
        <f t="shared" si="12"/>
        <v>92.209648770675798</v>
      </c>
      <c r="M117">
        <f t="shared" si="12"/>
        <v>100.37899439919904</v>
      </c>
      <c r="N117">
        <f t="shared" si="12"/>
        <v>112.47504258348486</v>
      </c>
      <c r="R117">
        <f t="shared" si="12"/>
        <v>95.354557560616158</v>
      </c>
      <c r="S117">
        <f t="shared" si="12"/>
        <v>92.186034215839783</v>
      </c>
      <c r="T117">
        <f t="shared" si="12"/>
        <v>98.842022212863725</v>
      </c>
      <c r="U117">
        <f t="shared" si="12"/>
        <v>90.668775365183663</v>
      </c>
    </row>
  </sheetData>
  <mergeCells count="10">
    <mergeCell ref="I1:J1"/>
    <mergeCell ref="K1:N1"/>
    <mergeCell ref="O1:Q1"/>
    <mergeCell ref="R1:U1"/>
    <mergeCell ref="A1:A2"/>
    <mergeCell ref="B1:B2"/>
    <mergeCell ref="C1:C2"/>
    <mergeCell ref="D1:D2"/>
    <mergeCell ref="E1:F1"/>
    <mergeCell ref="G1:H1"/>
  </mergeCells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0F794B-352C-40C8-BEEC-BA18692BF8CA}">
  <dimension ref="A1:R114"/>
  <sheetViews>
    <sheetView workbookViewId="0">
      <pane xSplit="1" ySplit="2" topLeftCell="I95" activePane="bottomRight" state="frozen"/>
      <selection pane="topRight" activeCell="B1" sqref="B1"/>
      <selection pane="bottomLeft" activeCell="A3" sqref="A3"/>
      <selection pane="bottomRight" activeCell="A3" sqref="A3:R114"/>
    </sheetView>
  </sheetViews>
  <sheetFormatPr defaultRowHeight="14.4" x14ac:dyDescent="0.3"/>
  <cols>
    <col min="1" max="1" width="6.5546875" customWidth="1"/>
    <col min="2" max="2" width="7.44140625" customWidth="1"/>
    <col min="3" max="3" width="8.44140625" customWidth="1"/>
    <col min="4" max="4" width="11.109375" customWidth="1"/>
    <col min="5" max="5" width="18.88671875" customWidth="1"/>
    <col min="6" max="6" width="23.109375" customWidth="1"/>
    <col min="7" max="7" width="30" customWidth="1"/>
    <col min="8" max="17" width="18.88671875" customWidth="1"/>
    <col min="18" max="18" width="15" customWidth="1"/>
  </cols>
  <sheetData>
    <row r="1" spans="1:18" ht="15" thickBot="1" x14ac:dyDescent="0.35">
      <c r="A1" s="1"/>
      <c r="B1" s="2"/>
      <c r="C1" s="2"/>
      <c r="D1" s="2"/>
      <c r="E1" s="2" t="s">
        <v>0</v>
      </c>
      <c r="F1" s="2" t="s">
        <v>138</v>
      </c>
      <c r="G1" s="2" t="s">
        <v>140</v>
      </c>
      <c r="H1" s="2" t="s">
        <v>142</v>
      </c>
      <c r="I1" s="2" t="s">
        <v>139</v>
      </c>
      <c r="J1" s="2" t="s">
        <v>139</v>
      </c>
      <c r="K1" s="2" t="s">
        <v>141</v>
      </c>
      <c r="L1" s="2" t="s">
        <v>141</v>
      </c>
      <c r="M1" s="2" t="s">
        <v>141</v>
      </c>
      <c r="N1" s="2" t="s">
        <v>141</v>
      </c>
      <c r="O1" s="2" t="s">
        <v>143</v>
      </c>
      <c r="P1" s="2" t="s">
        <v>143</v>
      </c>
      <c r="Q1" s="2" t="s">
        <v>143</v>
      </c>
      <c r="R1" s="3" t="s">
        <v>141</v>
      </c>
    </row>
    <row r="2" spans="1:18" ht="30" customHeight="1" thickBot="1" x14ac:dyDescent="0.35">
      <c r="A2" s="7" t="s">
        <v>1</v>
      </c>
      <c r="B2" s="5" t="s">
        <v>2</v>
      </c>
      <c r="C2" s="8" t="s">
        <v>3</v>
      </c>
      <c r="D2" s="9" t="s">
        <v>4</v>
      </c>
      <c r="E2" s="4" t="s">
        <v>5</v>
      </c>
      <c r="F2" s="4" t="s">
        <v>153</v>
      </c>
      <c r="G2" s="5" t="s">
        <v>136</v>
      </c>
      <c r="H2" s="5" t="s">
        <v>137</v>
      </c>
      <c r="I2" s="5" t="s">
        <v>154</v>
      </c>
      <c r="J2" s="5" t="s">
        <v>155</v>
      </c>
      <c r="K2" s="5" t="s">
        <v>6</v>
      </c>
      <c r="L2" s="5" t="s">
        <v>134</v>
      </c>
      <c r="M2" s="5" t="s">
        <v>7</v>
      </c>
      <c r="N2" s="5" t="s">
        <v>8</v>
      </c>
      <c r="O2" s="5" t="s">
        <v>9</v>
      </c>
      <c r="P2" s="5" t="s">
        <v>10</v>
      </c>
      <c r="Q2" s="5" t="s">
        <v>11</v>
      </c>
      <c r="R2" s="6" t="s">
        <v>12</v>
      </c>
    </row>
    <row r="3" spans="1:18" x14ac:dyDescent="0.3">
      <c r="A3" t="s">
        <v>13</v>
      </c>
      <c r="B3">
        <v>1995</v>
      </c>
      <c r="C3">
        <v>1</v>
      </c>
      <c r="D3">
        <v>1</v>
      </c>
      <c r="F3">
        <v>15.692150762202834</v>
      </c>
      <c r="G3">
        <v>89.416640165317773</v>
      </c>
      <c r="H3">
        <v>7995.33553845392</v>
      </c>
      <c r="I3">
        <v>2656.819807767446</v>
      </c>
      <c r="J3">
        <v>7058691.4909454491</v>
      </c>
      <c r="K3">
        <v>64.510714820920114</v>
      </c>
      <c r="L3">
        <v>66.579042784626537</v>
      </c>
      <c r="M3">
        <v>92.617267650817027</v>
      </c>
      <c r="N3">
        <v>108.95452234553812</v>
      </c>
      <c r="O3">
        <v>1</v>
      </c>
      <c r="P3">
        <v>0</v>
      </c>
      <c r="Q3">
        <v>0</v>
      </c>
    </row>
    <row r="4" spans="1:18" x14ac:dyDescent="0.3">
      <c r="A4" t="s">
        <v>14</v>
      </c>
      <c r="B4">
        <v>1995</v>
      </c>
      <c r="C4">
        <v>2</v>
      </c>
      <c r="D4">
        <v>2</v>
      </c>
      <c r="F4">
        <v>16.205501214906199</v>
      </c>
      <c r="G4">
        <v>90.521861694518179</v>
      </c>
      <c r="H4">
        <v>8194.2074446414772</v>
      </c>
      <c r="I4">
        <v>2689.6590471452819</v>
      </c>
      <c r="J4">
        <v>7234265.7898904653</v>
      </c>
      <c r="K4">
        <v>64.516709126329985</v>
      </c>
      <c r="L4">
        <v>68.718274111675129</v>
      </c>
      <c r="M4">
        <v>88.101778357105516</v>
      </c>
      <c r="N4">
        <v>107.11661502748231</v>
      </c>
      <c r="O4">
        <v>1</v>
      </c>
      <c r="P4">
        <v>0</v>
      </c>
      <c r="Q4">
        <v>0</v>
      </c>
    </row>
    <row r="5" spans="1:18" x14ac:dyDescent="0.3">
      <c r="A5" t="s">
        <v>15</v>
      </c>
      <c r="B5">
        <v>1995</v>
      </c>
      <c r="C5">
        <v>3</v>
      </c>
      <c r="D5">
        <v>3</v>
      </c>
      <c r="F5">
        <v>15.80561575501927</v>
      </c>
      <c r="G5">
        <v>92.078668233529712</v>
      </c>
      <c r="H5">
        <v>8478.4811436604341</v>
      </c>
      <c r="I5">
        <v>2735.9161469654118</v>
      </c>
      <c r="J5">
        <v>7485237.1632260652</v>
      </c>
      <c r="K5">
        <v>63.569608871572015</v>
      </c>
      <c r="L5">
        <v>66.675731206188061</v>
      </c>
      <c r="M5">
        <v>89.144409803857656</v>
      </c>
      <c r="N5">
        <v>109.57227407457148</v>
      </c>
      <c r="O5">
        <v>1</v>
      </c>
      <c r="P5">
        <v>0</v>
      </c>
      <c r="Q5">
        <v>0</v>
      </c>
    </row>
    <row r="6" spans="1:18" x14ac:dyDescent="0.3">
      <c r="A6" t="s">
        <v>16</v>
      </c>
      <c r="B6">
        <v>1995</v>
      </c>
      <c r="C6">
        <v>4</v>
      </c>
      <c r="D6">
        <v>4</v>
      </c>
      <c r="F6">
        <v>15.742326150163121</v>
      </c>
      <c r="G6">
        <v>90.961003342049608</v>
      </c>
      <c r="H6">
        <v>8273.9041289923607</v>
      </c>
      <c r="I6">
        <v>2702.7071803050608</v>
      </c>
      <c r="J6">
        <v>7304626.1024725325</v>
      </c>
      <c r="K6">
        <v>62.931215345421897</v>
      </c>
      <c r="L6">
        <v>65.962654097171864</v>
      </c>
      <c r="M6">
        <v>91.01650366534399</v>
      </c>
      <c r="N6">
        <v>109.18090341394166</v>
      </c>
      <c r="O6">
        <v>1</v>
      </c>
      <c r="P6">
        <v>0</v>
      </c>
      <c r="Q6">
        <v>0</v>
      </c>
    </row>
    <row r="7" spans="1:18" x14ac:dyDescent="0.3">
      <c r="A7" t="s">
        <v>17</v>
      </c>
      <c r="B7">
        <v>1996</v>
      </c>
      <c r="C7">
        <v>1</v>
      </c>
      <c r="D7">
        <v>5</v>
      </c>
      <c r="E7">
        <v>12.31019808099891</v>
      </c>
      <c r="F7">
        <v>14.670278127505544</v>
      </c>
      <c r="G7">
        <v>86.965886580144328</v>
      </c>
      <c r="H7">
        <v>7563.0654286705276</v>
      </c>
      <c r="I7">
        <v>2584.0010275380878</v>
      </c>
      <c r="J7">
        <v>6677061.3103178935</v>
      </c>
      <c r="K7">
        <v>62.289824666566759</v>
      </c>
      <c r="L7">
        <v>63.74486342760455</v>
      </c>
      <c r="M7">
        <v>92.351956045903023</v>
      </c>
      <c r="N7">
        <v>104.68397778395956</v>
      </c>
      <c r="O7">
        <v>1</v>
      </c>
      <c r="P7">
        <v>0</v>
      </c>
      <c r="Q7">
        <v>0</v>
      </c>
      <c r="R7">
        <v>83.91250645697248</v>
      </c>
    </row>
    <row r="8" spans="1:18" x14ac:dyDescent="0.3">
      <c r="A8" t="s">
        <v>18</v>
      </c>
      <c r="B8">
        <v>1996</v>
      </c>
      <c r="C8">
        <v>2</v>
      </c>
      <c r="D8">
        <v>6</v>
      </c>
      <c r="E8">
        <v>13.088417670591165</v>
      </c>
      <c r="F8">
        <v>15.218078594799492</v>
      </c>
      <c r="G8">
        <v>89.5056792834513</v>
      </c>
      <c r="H8">
        <v>8011.2666239920436</v>
      </c>
      <c r="I8">
        <v>2659.465410334104</v>
      </c>
      <c r="J8">
        <v>7072756.268763544</v>
      </c>
      <c r="K8">
        <v>61.957140716319508</v>
      </c>
      <c r="L8">
        <v>62.669204737732642</v>
      </c>
      <c r="M8">
        <v>92.60940517177923</v>
      </c>
      <c r="N8">
        <v>106.21109075386815</v>
      </c>
      <c r="O8">
        <v>1</v>
      </c>
      <c r="P8">
        <v>0</v>
      </c>
      <c r="Q8">
        <v>0</v>
      </c>
      <c r="R8">
        <v>86.005717404192524</v>
      </c>
    </row>
    <row r="9" spans="1:18" x14ac:dyDescent="0.3">
      <c r="A9" t="s">
        <v>19</v>
      </c>
      <c r="B9">
        <v>1996</v>
      </c>
      <c r="C9">
        <v>3</v>
      </c>
      <c r="D9">
        <v>7</v>
      </c>
      <c r="E9">
        <v>12.98881282125984</v>
      </c>
      <c r="F9">
        <v>16.98919178814705</v>
      </c>
      <c r="G9">
        <v>95.709297131365048</v>
      </c>
      <c r="H9">
        <v>9160.269557379921</v>
      </c>
      <c r="I9">
        <v>2843.7923403963878</v>
      </c>
      <c r="J9">
        <v>8087154.8752971645</v>
      </c>
      <c r="K9">
        <v>61.73535141615465</v>
      </c>
      <c r="L9">
        <v>62.705462895818222</v>
      </c>
      <c r="M9">
        <v>92.323269196976852</v>
      </c>
      <c r="N9">
        <v>108.0067914320521</v>
      </c>
      <c r="O9">
        <v>1</v>
      </c>
      <c r="P9">
        <v>0</v>
      </c>
      <c r="Q9">
        <v>0</v>
      </c>
      <c r="R9">
        <v>76.453388620415836</v>
      </c>
    </row>
    <row r="10" spans="1:18" x14ac:dyDescent="0.3">
      <c r="A10" t="s">
        <v>20</v>
      </c>
      <c r="B10">
        <v>1996</v>
      </c>
      <c r="C10">
        <v>4</v>
      </c>
      <c r="D10">
        <v>8</v>
      </c>
      <c r="E10">
        <v>13.720448503150513</v>
      </c>
      <c r="F10">
        <v>15.126997031709733</v>
      </c>
      <c r="G10">
        <v>92.368000001164063</v>
      </c>
      <c r="H10">
        <v>8531.8474242150442</v>
      </c>
      <c r="I10">
        <v>2744.513007346724</v>
      </c>
      <c r="J10">
        <v>7532351.6474953592</v>
      </c>
      <c r="K10">
        <v>62.691443129027419</v>
      </c>
      <c r="L10">
        <v>63.098259608411894</v>
      </c>
      <c r="M10">
        <v>92.678102429346126</v>
      </c>
      <c r="N10">
        <v>107.68448618212167</v>
      </c>
      <c r="O10">
        <v>1</v>
      </c>
      <c r="P10">
        <v>0</v>
      </c>
      <c r="Q10">
        <v>0</v>
      </c>
      <c r="R10">
        <v>90.701733294382464</v>
      </c>
    </row>
    <row r="11" spans="1:18" x14ac:dyDescent="0.3">
      <c r="A11" t="s">
        <v>21</v>
      </c>
      <c r="B11">
        <v>1997</v>
      </c>
      <c r="C11">
        <v>1</v>
      </c>
      <c r="D11">
        <v>9</v>
      </c>
      <c r="E11">
        <v>12.974785400345626</v>
      </c>
      <c r="F11">
        <v>14.576568103328722</v>
      </c>
      <c r="G11">
        <v>88.223525024202672</v>
      </c>
      <c r="H11">
        <v>7783.3903676961154</v>
      </c>
      <c r="I11">
        <v>2621.3690020337349</v>
      </c>
      <c r="J11">
        <v>6871575.4448233396</v>
      </c>
      <c r="K11">
        <v>62.925221040011991</v>
      </c>
      <c r="L11">
        <v>61.26420111191684</v>
      </c>
      <c r="M11">
        <v>95.164915697020348</v>
      </c>
      <c r="N11">
        <v>109.50320866387209</v>
      </c>
      <c r="O11">
        <v>1</v>
      </c>
      <c r="P11">
        <v>0</v>
      </c>
      <c r="Q11">
        <v>0</v>
      </c>
      <c r="R11">
        <v>89.011249481849504</v>
      </c>
    </row>
    <row r="12" spans="1:18" x14ac:dyDescent="0.3">
      <c r="A12" t="s">
        <v>22</v>
      </c>
      <c r="B12">
        <v>1997</v>
      </c>
      <c r="C12">
        <v>2</v>
      </c>
      <c r="D12">
        <v>10</v>
      </c>
      <c r="E12">
        <v>14.336863418027532</v>
      </c>
      <c r="F12">
        <v>15.860827173653009</v>
      </c>
      <c r="G12">
        <v>91.947472541622176</v>
      </c>
      <c r="H12">
        <v>8454.3377067923648</v>
      </c>
      <c r="I12">
        <v>2732.0179540528925</v>
      </c>
      <c r="J12">
        <v>7463922.1012673527</v>
      </c>
      <c r="K12">
        <v>63.108047355012737</v>
      </c>
      <c r="L12">
        <v>60.850253807106611</v>
      </c>
      <c r="M12">
        <v>95.679822538752347</v>
      </c>
      <c r="N12">
        <v>113.96943855576556</v>
      </c>
      <c r="O12">
        <v>1</v>
      </c>
      <c r="P12">
        <v>0</v>
      </c>
      <c r="Q12">
        <v>0</v>
      </c>
      <c r="R12">
        <v>90.39165020247502</v>
      </c>
    </row>
    <row r="13" spans="1:18" x14ac:dyDescent="0.3">
      <c r="A13" t="s">
        <v>23</v>
      </c>
      <c r="B13">
        <v>1997</v>
      </c>
      <c r="C13">
        <v>3</v>
      </c>
      <c r="D13">
        <v>11</v>
      </c>
      <c r="E13">
        <v>13.471210878636992</v>
      </c>
      <c r="F13">
        <v>15.917807328148303</v>
      </c>
      <c r="G13">
        <v>95.502076639668758</v>
      </c>
      <c r="H13">
        <v>9120.6466424891642</v>
      </c>
      <c r="I13">
        <v>2837.6352369098759</v>
      </c>
      <c r="J13">
        <v>8052173.737752567</v>
      </c>
      <c r="K13">
        <v>64.049153304360843</v>
      </c>
      <c r="L13">
        <v>60.813995649021017</v>
      </c>
      <c r="M13">
        <v>96.903378221450296</v>
      </c>
      <c r="N13">
        <v>115.57329087089562</v>
      </c>
      <c r="O13">
        <v>1</v>
      </c>
      <c r="P13">
        <v>0</v>
      </c>
      <c r="Q13">
        <v>0</v>
      </c>
      <c r="R13">
        <v>84.629814904312454</v>
      </c>
    </row>
    <row r="14" spans="1:18" x14ac:dyDescent="0.3">
      <c r="A14" t="s">
        <v>24</v>
      </c>
      <c r="B14">
        <v>1997</v>
      </c>
      <c r="C14">
        <v>4</v>
      </c>
      <c r="D14">
        <v>12</v>
      </c>
      <c r="E14">
        <v>11.408511358831104</v>
      </c>
      <c r="F14">
        <v>15.17439590589994</v>
      </c>
      <c r="G14">
        <v>93.90404815268306</v>
      </c>
      <c r="H14">
        <v>8817.9702594614191</v>
      </c>
      <c r="I14">
        <v>2790.1533171044507</v>
      </c>
      <c r="J14">
        <v>7784955.5329489699</v>
      </c>
      <c r="K14">
        <v>65.119136820020984</v>
      </c>
      <c r="L14">
        <v>62.12231085327533</v>
      </c>
      <c r="M14">
        <v>100.22878465085715</v>
      </c>
      <c r="N14">
        <v>112.75695690126526</v>
      </c>
      <c r="O14">
        <v>1</v>
      </c>
      <c r="P14">
        <v>0</v>
      </c>
      <c r="Q14">
        <v>0</v>
      </c>
      <c r="R14">
        <v>75.18263942484441</v>
      </c>
    </row>
    <row r="15" spans="1:18" x14ac:dyDescent="0.3">
      <c r="A15" t="s">
        <v>25</v>
      </c>
      <c r="B15">
        <v>1998</v>
      </c>
      <c r="C15">
        <v>1</v>
      </c>
      <c r="D15">
        <v>13</v>
      </c>
      <c r="E15">
        <v>11.918512356806243</v>
      </c>
      <c r="F15">
        <v>13.818047172596341</v>
      </c>
      <c r="G15">
        <v>87.313574395575259</v>
      </c>
      <c r="H15">
        <v>7623.6602737316553</v>
      </c>
      <c r="I15">
        <v>2594.3318101893756</v>
      </c>
      <c r="J15">
        <v>6730557.5413604826</v>
      </c>
      <c r="K15">
        <v>65.499775213547125</v>
      </c>
      <c r="L15">
        <v>61.430384336475704</v>
      </c>
      <c r="M15">
        <v>104.35381501322995</v>
      </c>
      <c r="N15">
        <v>114.82891922224674</v>
      </c>
      <c r="O15">
        <v>1</v>
      </c>
      <c r="P15">
        <v>0</v>
      </c>
      <c r="Q15">
        <v>0</v>
      </c>
      <c r="R15">
        <v>86.253232514959024</v>
      </c>
    </row>
    <row r="16" spans="1:18" x14ac:dyDescent="0.3">
      <c r="A16" t="s">
        <v>26</v>
      </c>
      <c r="B16">
        <v>1998</v>
      </c>
      <c r="C16">
        <v>2</v>
      </c>
      <c r="D16">
        <v>14</v>
      </c>
      <c r="E16">
        <v>13.166473816964833</v>
      </c>
      <c r="F16">
        <v>15.075627440155174</v>
      </c>
      <c r="G16">
        <v>91.444263507143432</v>
      </c>
      <c r="H16">
        <v>8362.0533283638833</v>
      </c>
      <c r="I16">
        <v>2717.0661986773957</v>
      </c>
      <c r="J16">
        <v>7382448.7279952336</v>
      </c>
      <c r="K16">
        <v>66.443878315600173</v>
      </c>
      <c r="L16">
        <v>62.300580130529362</v>
      </c>
      <c r="M16">
        <v>104.40616266464701</v>
      </c>
      <c r="N16">
        <v>112.80683747565924</v>
      </c>
      <c r="O16">
        <v>1</v>
      </c>
      <c r="P16">
        <v>0</v>
      </c>
      <c r="Q16">
        <v>0</v>
      </c>
      <c r="R16">
        <v>87.336158108383927</v>
      </c>
    </row>
    <row r="17" spans="1:18" x14ac:dyDescent="0.3">
      <c r="A17" t="s">
        <v>27</v>
      </c>
      <c r="B17">
        <v>1998</v>
      </c>
      <c r="C17">
        <v>3</v>
      </c>
      <c r="D17">
        <v>15</v>
      </c>
      <c r="E17">
        <v>12.626524215411067</v>
      </c>
      <c r="F17">
        <v>15.093116734963296</v>
      </c>
      <c r="G17">
        <v>93.901422204473619</v>
      </c>
      <c r="H17">
        <v>8817.4770920228111</v>
      </c>
      <c r="I17">
        <v>2790.0752927993085</v>
      </c>
      <c r="J17">
        <v>7784520.1394891469</v>
      </c>
      <c r="K17">
        <v>68.305110145361922</v>
      </c>
      <c r="L17">
        <v>64.007735073724916</v>
      </c>
      <c r="M17">
        <v>106.97854880012146</v>
      </c>
      <c r="N17">
        <v>111.11857188078547</v>
      </c>
      <c r="O17">
        <v>1</v>
      </c>
      <c r="P17">
        <v>0</v>
      </c>
      <c r="Q17">
        <v>0</v>
      </c>
      <c r="R17">
        <v>83.657500548986334</v>
      </c>
    </row>
    <row r="18" spans="1:18" x14ac:dyDescent="0.3">
      <c r="A18" t="s">
        <v>28</v>
      </c>
      <c r="B18">
        <v>1998</v>
      </c>
      <c r="C18">
        <v>4</v>
      </c>
      <c r="D18">
        <v>16</v>
      </c>
      <c r="E18">
        <v>10.905843717742689</v>
      </c>
      <c r="F18">
        <v>14.362554042882984</v>
      </c>
      <c r="G18">
        <v>90.693959083274564</v>
      </c>
      <c r="H18">
        <v>8225.3942141986809</v>
      </c>
      <c r="I18">
        <v>2694.7725444816579</v>
      </c>
      <c r="J18">
        <v>7261799.0664921487</v>
      </c>
      <c r="K18">
        <v>70.157350517008837</v>
      </c>
      <c r="L18">
        <v>67.823906212231094</v>
      </c>
      <c r="M18">
        <v>103.37585846209161</v>
      </c>
      <c r="N18">
        <v>106.89023395907877</v>
      </c>
      <c r="O18">
        <v>1</v>
      </c>
      <c r="P18">
        <v>0</v>
      </c>
      <c r="Q18">
        <v>0</v>
      </c>
      <c r="R18">
        <v>75.932481682440155</v>
      </c>
    </row>
    <row r="19" spans="1:18" x14ac:dyDescent="0.3">
      <c r="A19" t="s">
        <v>29</v>
      </c>
      <c r="B19">
        <v>1999</v>
      </c>
      <c r="C19">
        <v>1</v>
      </c>
      <c r="D19">
        <v>17</v>
      </c>
      <c r="E19">
        <v>10.769031669176787</v>
      </c>
      <c r="F19">
        <v>13.130635359223669</v>
      </c>
      <c r="G19">
        <v>86.231560731638766</v>
      </c>
      <c r="H19">
        <v>7435.8820662143044</v>
      </c>
      <c r="I19">
        <v>2562.1821417461574</v>
      </c>
      <c r="J19">
        <v>6564777.3274829267</v>
      </c>
      <c r="K19">
        <v>102.22688445976324</v>
      </c>
      <c r="L19">
        <v>96.884819917814823</v>
      </c>
      <c r="M19">
        <v>103.95786529177994</v>
      </c>
      <c r="N19">
        <v>101.35349020134485</v>
      </c>
      <c r="O19">
        <v>0</v>
      </c>
      <c r="P19">
        <v>0</v>
      </c>
      <c r="Q19">
        <v>0</v>
      </c>
      <c r="R19">
        <v>82.014551273118983</v>
      </c>
    </row>
    <row r="20" spans="1:18" x14ac:dyDescent="0.3">
      <c r="A20" t="s">
        <v>30</v>
      </c>
      <c r="B20">
        <v>1999</v>
      </c>
      <c r="C20">
        <v>2</v>
      </c>
      <c r="D20">
        <v>18</v>
      </c>
      <c r="E20">
        <v>13.877980986075256</v>
      </c>
      <c r="F20">
        <v>14.517883308802576</v>
      </c>
      <c r="G20">
        <v>89.29108939037242</v>
      </c>
      <c r="H20">
        <v>7972.8986445194778</v>
      </c>
      <c r="I20">
        <v>2653.089341210677</v>
      </c>
      <c r="J20">
        <v>7038883.0524457041</v>
      </c>
      <c r="K20">
        <v>98.105799490484031</v>
      </c>
      <c r="L20">
        <v>90.678631858834905</v>
      </c>
      <c r="M20">
        <v>104.73832931934696</v>
      </c>
      <c r="N20">
        <v>96.257997678634823</v>
      </c>
      <c r="O20">
        <v>0</v>
      </c>
      <c r="P20">
        <v>0</v>
      </c>
      <c r="Q20">
        <v>0</v>
      </c>
      <c r="R20">
        <v>95.592316668234062</v>
      </c>
    </row>
    <row r="21" spans="1:18" x14ac:dyDescent="0.3">
      <c r="A21" t="s">
        <v>31</v>
      </c>
      <c r="B21">
        <v>1999</v>
      </c>
      <c r="C21">
        <v>3</v>
      </c>
      <c r="D21">
        <v>19</v>
      </c>
      <c r="E21">
        <v>12.615772781352602</v>
      </c>
      <c r="F21">
        <v>14.719237236842092</v>
      </c>
      <c r="G21">
        <v>91.528565004405479</v>
      </c>
      <c r="H21">
        <v>8377.4782117656796</v>
      </c>
      <c r="I21">
        <v>2719.5710332063618</v>
      </c>
      <c r="J21">
        <v>7396066.6046551177</v>
      </c>
      <c r="K21">
        <v>105.19706279034916</v>
      </c>
      <c r="L21">
        <v>97.047981629199896</v>
      </c>
      <c r="M21">
        <v>104.44049343449501</v>
      </c>
      <c r="N21">
        <v>95.709311360300816</v>
      </c>
      <c r="O21">
        <v>0</v>
      </c>
      <c r="P21">
        <v>0</v>
      </c>
      <c r="Q21">
        <v>0</v>
      </c>
      <c r="R21">
        <v>85.709419437682939</v>
      </c>
    </row>
    <row r="22" spans="1:18" x14ac:dyDescent="0.3">
      <c r="A22" t="s">
        <v>32</v>
      </c>
      <c r="B22">
        <v>1999</v>
      </c>
      <c r="C22">
        <v>4</v>
      </c>
      <c r="D22">
        <v>20</v>
      </c>
      <c r="E22">
        <v>11.900512461066704</v>
      </c>
      <c r="F22">
        <v>14.613946522017422</v>
      </c>
      <c r="G22">
        <v>90.923463806689142</v>
      </c>
      <c r="H22">
        <v>8267.0762706063106</v>
      </c>
      <c r="I22">
        <v>2701.5917751530033</v>
      </c>
      <c r="J22">
        <v>7298598.119574355</v>
      </c>
      <c r="K22">
        <v>106.37194665068186</v>
      </c>
      <c r="L22">
        <v>98.223350253807126</v>
      </c>
      <c r="M22">
        <v>103.54175155589938</v>
      </c>
      <c r="N22">
        <v>96.035453577492362</v>
      </c>
      <c r="O22">
        <v>0</v>
      </c>
      <c r="P22">
        <v>0</v>
      </c>
      <c r="Q22">
        <v>0</v>
      </c>
      <c r="R22">
        <v>81.432571572212552</v>
      </c>
    </row>
    <row r="23" spans="1:18" x14ac:dyDescent="0.3">
      <c r="A23" t="s">
        <v>33</v>
      </c>
      <c r="B23">
        <v>2000</v>
      </c>
      <c r="C23">
        <v>1</v>
      </c>
      <c r="D23">
        <v>21</v>
      </c>
      <c r="E23">
        <v>12.651101446001523</v>
      </c>
      <c r="F23">
        <v>13.402780509895043</v>
      </c>
      <c r="G23">
        <v>88.391108527529283</v>
      </c>
      <c r="H23">
        <v>7812.9880667254602</v>
      </c>
      <c r="I23">
        <v>2626.3483791415088</v>
      </c>
      <c r="J23">
        <v>6897705.8086192301</v>
      </c>
      <c r="K23">
        <v>98.048853589090356</v>
      </c>
      <c r="L23">
        <v>88.466884215615167</v>
      </c>
      <c r="M23">
        <v>104.67356242891616</v>
      </c>
      <c r="N23">
        <v>98.974570499477238</v>
      </c>
      <c r="O23">
        <v>0</v>
      </c>
      <c r="P23">
        <v>0</v>
      </c>
      <c r="Q23">
        <v>0</v>
      </c>
      <c r="R23">
        <v>94.391618490367961</v>
      </c>
    </row>
    <row r="24" spans="1:18" x14ac:dyDescent="0.3">
      <c r="A24" t="s">
        <v>34</v>
      </c>
      <c r="B24">
        <v>2000</v>
      </c>
      <c r="C24">
        <v>2</v>
      </c>
      <c r="D24">
        <v>22</v>
      </c>
      <c r="E24">
        <v>14.208251875618693</v>
      </c>
      <c r="F24">
        <v>14.702967034565214</v>
      </c>
      <c r="G24">
        <v>91.212659191842704</v>
      </c>
      <c r="H24">
        <v>8319.7491968472477</v>
      </c>
      <c r="I24">
        <v>2710.1845832273211</v>
      </c>
      <c r="J24">
        <v>7345100.4751630481</v>
      </c>
      <c r="K24">
        <v>99.952045556721117</v>
      </c>
      <c r="L24">
        <v>88.222141648537587</v>
      </c>
      <c r="M24">
        <v>107.38031408374707</v>
      </c>
      <c r="N24">
        <v>100.5362161747355</v>
      </c>
      <c r="O24">
        <v>0</v>
      </c>
      <c r="P24">
        <v>0</v>
      </c>
      <c r="Q24">
        <v>0</v>
      </c>
      <c r="R24">
        <v>96.635269889516209</v>
      </c>
    </row>
    <row r="25" spans="1:18" x14ac:dyDescent="0.3">
      <c r="A25" t="s">
        <v>35</v>
      </c>
      <c r="B25">
        <v>2000</v>
      </c>
      <c r="C25">
        <v>3</v>
      </c>
      <c r="D25">
        <v>23</v>
      </c>
      <c r="E25">
        <v>13.137606852952366</v>
      </c>
      <c r="F25">
        <v>14.876763974967536</v>
      </c>
      <c r="G25">
        <v>94.092775416856668</v>
      </c>
      <c r="H25">
        <v>8853.4503856470274</v>
      </c>
      <c r="I25">
        <v>2795.7609348006104</v>
      </c>
      <c r="J25">
        <v>7816279.2045571823</v>
      </c>
      <c r="K25">
        <v>98.81912183425743</v>
      </c>
      <c r="L25">
        <v>85.593425187333807</v>
      </c>
      <c r="M25">
        <v>108.58136677282073</v>
      </c>
      <c r="N25">
        <v>102.98420128730253</v>
      </c>
      <c r="O25">
        <v>0</v>
      </c>
      <c r="P25">
        <v>0</v>
      </c>
      <c r="Q25">
        <v>0</v>
      </c>
      <c r="R25">
        <v>88.309573742370503</v>
      </c>
    </row>
    <row r="26" spans="1:18" x14ac:dyDescent="0.3">
      <c r="A26" t="s">
        <v>36</v>
      </c>
      <c r="B26">
        <v>2000</v>
      </c>
      <c r="C26">
        <v>4</v>
      </c>
      <c r="D26">
        <v>24</v>
      </c>
      <c r="E26">
        <v>12.568835785902117</v>
      </c>
      <c r="F26">
        <v>14.716716752839307</v>
      </c>
      <c r="G26">
        <v>93.569739647408682</v>
      </c>
      <c r="H26">
        <v>8755.2961776838438</v>
      </c>
      <c r="I26">
        <v>2780.2200713788679</v>
      </c>
      <c r="J26">
        <v>7729623.6452979175</v>
      </c>
      <c r="K26">
        <v>104.44477746141166</v>
      </c>
      <c r="L26">
        <v>89.361252115059216</v>
      </c>
      <c r="M26">
        <v>111.45643336704586</v>
      </c>
      <c r="N26">
        <v>98.955385663171825</v>
      </c>
      <c r="O26">
        <v>0</v>
      </c>
      <c r="P26">
        <v>0</v>
      </c>
      <c r="Q26">
        <v>0</v>
      </c>
      <c r="R26">
        <v>85.405162013987947</v>
      </c>
    </row>
    <row r="27" spans="1:18" x14ac:dyDescent="0.3">
      <c r="A27" t="s">
        <v>37</v>
      </c>
      <c r="B27">
        <v>2001</v>
      </c>
      <c r="C27">
        <v>1</v>
      </c>
      <c r="D27">
        <v>25</v>
      </c>
      <c r="E27">
        <v>13.619003354870127</v>
      </c>
      <c r="F27">
        <v>13.57619784098274</v>
      </c>
      <c r="G27">
        <v>90.053248221533892</v>
      </c>
      <c r="H27">
        <v>8109.5875152491972</v>
      </c>
      <c r="I27">
        <v>2675.7352231801951</v>
      </c>
      <c r="J27">
        <v>7159558.9845671691</v>
      </c>
      <c r="K27">
        <v>108.44297916978871</v>
      </c>
      <c r="L27">
        <v>95.41334300217548</v>
      </c>
      <c r="M27">
        <v>112.46341197840508</v>
      </c>
      <c r="N27">
        <v>102.35877562374699</v>
      </c>
      <c r="O27">
        <v>0</v>
      </c>
      <c r="P27">
        <v>0</v>
      </c>
      <c r="Q27">
        <v>0</v>
      </c>
      <c r="R27">
        <v>100.3152982476299</v>
      </c>
    </row>
    <row r="28" spans="1:18" x14ac:dyDescent="0.3">
      <c r="A28" t="s">
        <v>38</v>
      </c>
      <c r="B28">
        <v>2001</v>
      </c>
      <c r="C28">
        <v>2</v>
      </c>
      <c r="D28">
        <v>26</v>
      </c>
      <c r="E28">
        <v>13.114432834379116</v>
      </c>
      <c r="F28">
        <v>14.476196133760705</v>
      </c>
      <c r="G28">
        <v>91.961891727893146</v>
      </c>
      <c r="H28">
        <v>8456.9895301727411</v>
      </c>
      <c r="I28">
        <v>2732.4463886219587</v>
      </c>
      <c r="J28">
        <v>7466263.2666931842</v>
      </c>
      <c r="K28">
        <v>122.67346021279789</v>
      </c>
      <c r="L28">
        <v>107.27580372250424</v>
      </c>
      <c r="M28">
        <v>114.57907106288575</v>
      </c>
      <c r="N28">
        <v>99.868583871308147</v>
      </c>
      <c r="O28">
        <v>0</v>
      </c>
      <c r="P28">
        <v>0</v>
      </c>
      <c r="Q28">
        <v>0</v>
      </c>
      <c r="R28">
        <v>90.593086147777797</v>
      </c>
    </row>
    <row r="29" spans="1:18" x14ac:dyDescent="0.3">
      <c r="A29" t="s">
        <v>39</v>
      </c>
      <c r="B29">
        <v>2001</v>
      </c>
      <c r="C29">
        <v>3</v>
      </c>
      <c r="D29">
        <v>27</v>
      </c>
      <c r="E29">
        <v>13.203266726552936</v>
      </c>
      <c r="F29">
        <v>14.785436139676833</v>
      </c>
      <c r="G29">
        <v>93.195726769582521</v>
      </c>
      <c r="H29">
        <v>8685.4434881106808</v>
      </c>
      <c r="I29">
        <v>2769.1070971010213</v>
      </c>
      <c r="J29">
        <v>7667954.1152152447</v>
      </c>
      <c r="K29">
        <v>133.64603626554774</v>
      </c>
      <c r="L29">
        <v>117.56405607928453</v>
      </c>
      <c r="M29">
        <v>114.17804481146129</v>
      </c>
      <c r="N29">
        <v>99.703594279081841</v>
      </c>
      <c r="O29">
        <v>0</v>
      </c>
      <c r="P29">
        <v>0</v>
      </c>
      <c r="Q29">
        <v>0</v>
      </c>
      <c r="R29">
        <v>89.299135999930826</v>
      </c>
    </row>
    <row r="30" spans="1:18" x14ac:dyDescent="0.3">
      <c r="A30" t="s">
        <v>40</v>
      </c>
      <c r="B30">
        <v>2001</v>
      </c>
      <c r="C30">
        <v>4</v>
      </c>
      <c r="D30">
        <v>28</v>
      </c>
      <c r="E30">
        <v>12.480616576367574</v>
      </c>
      <c r="F30">
        <v>14.510431075941565</v>
      </c>
      <c r="G30">
        <v>91.816149195529135</v>
      </c>
      <c r="H30">
        <v>8430.2052530956662</v>
      </c>
      <c r="I30">
        <v>2728.1159681755744</v>
      </c>
      <c r="J30">
        <v>7442616.7358145518</v>
      </c>
      <c r="K30">
        <v>130.74778959988009</v>
      </c>
      <c r="L30">
        <v>115.05922165820641</v>
      </c>
      <c r="M30">
        <v>114.64089722934695</v>
      </c>
      <c r="N30">
        <v>98.433558115665392</v>
      </c>
      <c r="O30">
        <v>0</v>
      </c>
      <c r="P30">
        <v>0</v>
      </c>
      <c r="Q30">
        <v>0</v>
      </c>
      <c r="R30">
        <v>86.011342537304472</v>
      </c>
    </row>
    <row r="31" spans="1:18" x14ac:dyDescent="0.3">
      <c r="A31" t="s">
        <v>41</v>
      </c>
      <c r="B31">
        <v>2002</v>
      </c>
      <c r="C31">
        <v>1</v>
      </c>
      <c r="D31">
        <v>29</v>
      </c>
      <c r="E31">
        <v>11.504688306133632</v>
      </c>
      <c r="F31">
        <v>13.200893397437858</v>
      </c>
      <c r="G31">
        <v>89.310713132171458</v>
      </c>
      <c r="H31">
        <v>7976.4034801770231</v>
      </c>
      <c r="I31">
        <v>2653.6724177590445</v>
      </c>
      <c r="J31">
        <v>7041977.3007751331</v>
      </c>
      <c r="K31">
        <v>120.56646186123184</v>
      </c>
      <c r="L31">
        <v>99.570945129320762</v>
      </c>
      <c r="M31">
        <v>116.16594304334117</v>
      </c>
      <c r="N31">
        <v>100.33285690989844</v>
      </c>
      <c r="O31">
        <v>0</v>
      </c>
      <c r="P31">
        <v>0</v>
      </c>
      <c r="Q31">
        <v>0</v>
      </c>
      <c r="R31">
        <v>87.150831082133891</v>
      </c>
    </row>
    <row r="32" spans="1:18" x14ac:dyDescent="0.3">
      <c r="A32" t="s">
        <v>42</v>
      </c>
      <c r="B32">
        <v>2002</v>
      </c>
      <c r="C32">
        <v>2</v>
      </c>
      <c r="D32">
        <v>30</v>
      </c>
      <c r="E32">
        <v>13.160903595041912</v>
      </c>
      <c r="F32">
        <v>14.244630148453242</v>
      </c>
      <c r="G32">
        <v>92.902723040346459</v>
      </c>
      <c r="H32">
        <v>8630.9159483113199</v>
      </c>
      <c r="I32">
        <v>2760.401132415423</v>
      </c>
      <c r="J32">
        <v>7619814.4118403494</v>
      </c>
      <c r="K32">
        <v>126.15315450322196</v>
      </c>
      <c r="L32">
        <v>103.63185883490451</v>
      </c>
      <c r="M32">
        <v>114.22420411742006</v>
      </c>
      <c r="N32">
        <v>101.62207790962026</v>
      </c>
      <c r="O32">
        <v>0</v>
      </c>
      <c r="P32">
        <v>0</v>
      </c>
      <c r="Q32">
        <v>0</v>
      </c>
      <c r="R32">
        <v>92.392034457075695</v>
      </c>
    </row>
    <row r="33" spans="1:18" x14ac:dyDescent="0.3">
      <c r="A33" t="s">
        <v>43</v>
      </c>
      <c r="B33">
        <v>2002</v>
      </c>
      <c r="C33">
        <v>3</v>
      </c>
      <c r="D33">
        <v>31</v>
      </c>
      <c r="E33">
        <v>12.237101294473339</v>
      </c>
      <c r="F33">
        <v>14.608311205955578</v>
      </c>
      <c r="G33">
        <v>95.920074622256934</v>
      </c>
      <c r="H33">
        <v>9200.6607155393394</v>
      </c>
      <c r="I33">
        <v>2850.0551323308387</v>
      </c>
      <c r="J33">
        <v>8122814.257325354</v>
      </c>
      <c r="K33">
        <v>154.79694290424095</v>
      </c>
      <c r="L33">
        <v>130.39037950205463</v>
      </c>
      <c r="M33">
        <v>112.31436945739416</v>
      </c>
      <c r="N33">
        <v>97.577914416445239</v>
      </c>
      <c r="O33">
        <v>0</v>
      </c>
      <c r="P33">
        <v>1</v>
      </c>
      <c r="Q33">
        <v>0</v>
      </c>
      <c r="R33">
        <v>83.768076418610704</v>
      </c>
    </row>
    <row r="34" spans="1:18" x14ac:dyDescent="0.3">
      <c r="A34" t="s">
        <v>44</v>
      </c>
      <c r="B34">
        <v>2002</v>
      </c>
      <c r="C34">
        <v>4</v>
      </c>
      <c r="D34">
        <v>32</v>
      </c>
      <c r="E34">
        <v>12.461926026454201</v>
      </c>
      <c r="F34">
        <v>14.713745476953324</v>
      </c>
      <c r="G34">
        <v>95.445476061463623</v>
      </c>
      <c r="H34">
        <v>9109.838900599425</v>
      </c>
      <c r="I34">
        <v>2835.953474577625</v>
      </c>
      <c r="J34">
        <v>8042632.1099689035</v>
      </c>
      <c r="K34">
        <v>173.9487486887457</v>
      </c>
      <c r="L34">
        <v>147.44682136814114</v>
      </c>
      <c r="M34">
        <v>113.05178851092666</v>
      </c>
      <c r="N34">
        <v>95.317940699670999</v>
      </c>
      <c r="O34">
        <v>0</v>
      </c>
      <c r="P34">
        <v>1</v>
      </c>
      <c r="Q34">
        <v>0</v>
      </c>
      <c r="R34">
        <v>84.695810770777356</v>
      </c>
    </row>
    <row r="35" spans="1:18" x14ac:dyDescent="0.3">
      <c r="A35" t="s">
        <v>45</v>
      </c>
      <c r="B35">
        <v>2003</v>
      </c>
      <c r="C35">
        <v>1</v>
      </c>
      <c r="D35">
        <v>33</v>
      </c>
      <c r="E35">
        <v>13.261569863142142</v>
      </c>
      <c r="F35">
        <v>12.521090358369804</v>
      </c>
      <c r="G35">
        <v>90.663417036943557</v>
      </c>
      <c r="H35">
        <v>8219.8551888147467</v>
      </c>
      <c r="I35">
        <v>2693.8650544047327</v>
      </c>
      <c r="J35">
        <v>7256908.9313430134</v>
      </c>
      <c r="K35">
        <v>157.2845796493331</v>
      </c>
      <c r="L35">
        <v>139.71476915639352</v>
      </c>
      <c r="M35">
        <v>110.75766665240944</v>
      </c>
      <c r="N35">
        <v>95.575017506163135</v>
      </c>
      <c r="O35">
        <v>0</v>
      </c>
      <c r="P35">
        <v>1</v>
      </c>
      <c r="Q35">
        <v>0</v>
      </c>
      <c r="R35">
        <v>105.91385800740076</v>
      </c>
    </row>
    <row r="36" spans="1:18" x14ac:dyDescent="0.3">
      <c r="A36" t="s">
        <v>46</v>
      </c>
      <c r="B36">
        <v>2003</v>
      </c>
      <c r="C36">
        <v>2</v>
      </c>
      <c r="D36">
        <v>34</v>
      </c>
      <c r="E36">
        <v>15.183113519082278</v>
      </c>
      <c r="F36">
        <v>14.428316242619632</v>
      </c>
      <c r="G36">
        <v>92.608019018307274</v>
      </c>
      <c r="H36">
        <v>8576.2451864951618</v>
      </c>
      <c r="I36">
        <v>2751.6446472496323</v>
      </c>
      <c r="J36">
        <v>7571548.264737553</v>
      </c>
      <c r="K36">
        <v>131.45511763824368</v>
      </c>
      <c r="L36">
        <v>121.2986463620981</v>
      </c>
      <c r="M36">
        <v>106.32735130427763</v>
      </c>
      <c r="N36">
        <v>97.585588350967399</v>
      </c>
      <c r="O36">
        <v>0</v>
      </c>
      <c r="P36">
        <v>0</v>
      </c>
      <c r="Q36">
        <v>0</v>
      </c>
      <c r="R36">
        <v>105.23136077536934</v>
      </c>
    </row>
    <row r="37" spans="1:18" x14ac:dyDescent="0.3">
      <c r="A37" t="s">
        <v>47</v>
      </c>
      <c r="B37">
        <v>2003</v>
      </c>
      <c r="C37">
        <v>3</v>
      </c>
      <c r="D37">
        <v>35</v>
      </c>
      <c r="E37">
        <v>15.268544610186661</v>
      </c>
      <c r="F37">
        <v>15.635694627739454</v>
      </c>
      <c r="G37">
        <v>95.496630903985803</v>
      </c>
      <c r="H37">
        <v>9119.6065140120973</v>
      </c>
      <c r="I37">
        <v>2837.4734287900055</v>
      </c>
      <c r="J37">
        <v>8051255.4590893108</v>
      </c>
      <c r="K37">
        <v>128.82062041060993</v>
      </c>
      <c r="L37">
        <v>118.34058496495044</v>
      </c>
      <c r="M37">
        <v>106.66905164536543</v>
      </c>
      <c r="N37">
        <v>98.069046225863076</v>
      </c>
      <c r="O37">
        <v>0</v>
      </c>
      <c r="P37">
        <v>0</v>
      </c>
      <c r="Q37">
        <v>0</v>
      </c>
      <c r="R37">
        <v>97.651847095418262</v>
      </c>
    </row>
    <row r="38" spans="1:18" x14ac:dyDescent="0.3">
      <c r="A38" t="s">
        <v>48</v>
      </c>
      <c r="B38">
        <v>2003</v>
      </c>
      <c r="C38">
        <v>4</v>
      </c>
      <c r="D38">
        <v>36</v>
      </c>
      <c r="E38">
        <v>14.031753628954066</v>
      </c>
      <c r="F38">
        <v>15.004631992593003</v>
      </c>
      <c r="G38">
        <v>95.013014460524928</v>
      </c>
      <c r="H38">
        <v>9027.4729168759186</v>
      </c>
      <c r="I38">
        <v>2823.1038243855751</v>
      </c>
      <c r="J38">
        <v>7969915.2032604599</v>
      </c>
      <c r="K38">
        <v>125.63764423797392</v>
      </c>
      <c r="L38">
        <v>118.70316654580613</v>
      </c>
      <c r="M38">
        <v>103.20998587504555</v>
      </c>
      <c r="N38">
        <v>98.997592303043689</v>
      </c>
      <c r="O38">
        <v>0</v>
      </c>
      <c r="P38">
        <v>0</v>
      </c>
      <c r="Q38">
        <v>0</v>
      </c>
      <c r="R38">
        <v>93.51614645318061</v>
      </c>
    </row>
    <row r="39" spans="1:18" x14ac:dyDescent="0.3">
      <c r="A39" t="s">
        <v>49</v>
      </c>
      <c r="B39">
        <v>2004</v>
      </c>
      <c r="C39">
        <v>1</v>
      </c>
      <c r="D39">
        <v>37</v>
      </c>
      <c r="E39">
        <v>14.154598620874662</v>
      </c>
      <c r="F39">
        <v>13.764406443842226</v>
      </c>
      <c r="G39">
        <v>93.224058642681612</v>
      </c>
      <c r="H39">
        <v>8690.7251098141405</v>
      </c>
      <c r="I39">
        <v>2769.9489167164934</v>
      </c>
      <c r="J39">
        <v>7672617.0012188749</v>
      </c>
      <c r="K39">
        <v>124.35786003296865</v>
      </c>
      <c r="L39">
        <v>122.12049794537104</v>
      </c>
      <c r="M39">
        <v>101.22765136617213</v>
      </c>
      <c r="N39">
        <v>99.231647305969361</v>
      </c>
      <c r="O39">
        <v>0</v>
      </c>
      <c r="P39">
        <v>0</v>
      </c>
      <c r="Q39">
        <v>0</v>
      </c>
      <c r="R39">
        <v>102.83479115953449</v>
      </c>
    </row>
    <row r="40" spans="1:18" x14ac:dyDescent="0.3">
      <c r="A40" t="s">
        <v>50</v>
      </c>
      <c r="B40">
        <v>2004</v>
      </c>
      <c r="C40">
        <v>2</v>
      </c>
      <c r="D40">
        <v>38</v>
      </c>
      <c r="E40">
        <v>15.251958323225603</v>
      </c>
      <c r="F40">
        <v>14.644371948468446</v>
      </c>
      <c r="G40">
        <v>97.465459983448184</v>
      </c>
      <c r="H40">
        <v>9499.5158897851397</v>
      </c>
      <c r="I40">
        <v>2895.9728768429986</v>
      </c>
      <c r="J40">
        <v>8386658.9034103137</v>
      </c>
      <c r="K40">
        <v>130.7178180728308</v>
      </c>
      <c r="L40">
        <v>127.43836113125454</v>
      </c>
      <c r="M40">
        <v>103.78182776901221</v>
      </c>
      <c r="N40">
        <v>100.41727018964212</v>
      </c>
      <c r="O40">
        <v>0</v>
      </c>
      <c r="P40">
        <v>0</v>
      </c>
      <c r="Q40">
        <v>0</v>
      </c>
      <c r="R40">
        <v>104.14894115565467</v>
      </c>
    </row>
    <row r="41" spans="1:18" x14ac:dyDescent="0.3">
      <c r="A41" t="s">
        <v>51</v>
      </c>
      <c r="B41">
        <v>2004</v>
      </c>
      <c r="C41">
        <v>3</v>
      </c>
      <c r="D41">
        <v>39</v>
      </c>
      <c r="E41">
        <v>15.507766473623519</v>
      </c>
      <c r="F41">
        <v>15.600628311544765</v>
      </c>
      <c r="G41">
        <v>100.75615683531352</v>
      </c>
      <c r="H41">
        <v>10151.803140222295</v>
      </c>
      <c r="I41">
        <v>2993.7487333416293</v>
      </c>
      <c r="J41">
        <v>8962531.4783846103</v>
      </c>
      <c r="K41">
        <v>125.56870972576053</v>
      </c>
      <c r="L41">
        <v>123.16594150350494</v>
      </c>
      <c r="M41">
        <v>102.76230519679079</v>
      </c>
      <c r="N41">
        <v>99.653713704687831</v>
      </c>
      <c r="O41">
        <v>0</v>
      </c>
      <c r="P41">
        <v>0</v>
      </c>
      <c r="Q41">
        <v>0</v>
      </c>
      <c r="R41">
        <v>99.40475578248008</v>
      </c>
    </row>
    <row r="42" spans="1:18" x14ac:dyDescent="0.3">
      <c r="A42" t="s">
        <v>52</v>
      </c>
      <c r="B42">
        <v>2004</v>
      </c>
      <c r="C42">
        <v>4</v>
      </c>
      <c r="D42">
        <v>40</v>
      </c>
      <c r="E42">
        <v>15.366849058276991</v>
      </c>
      <c r="F42">
        <v>15.403712751861587</v>
      </c>
      <c r="G42">
        <v>99.927026775615261</v>
      </c>
      <c r="H42">
        <v>9985.4106802145288</v>
      </c>
      <c r="I42">
        <v>2969.112947857529</v>
      </c>
      <c r="J42">
        <v>8815631.6971352249</v>
      </c>
      <c r="K42">
        <v>116.30451071482092</v>
      </c>
      <c r="L42">
        <v>116.90536620739667</v>
      </c>
      <c r="M42">
        <v>99.191137917830901</v>
      </c>
      <c r="N42">
        <v>97.428272693263253</v>
      </c>
      <c r="O42">
        <v>0</v>
      </c>
      <c r="P42">
        <v>0</v>
      </c>
      <c r="Q42">
        <v>0</v>
      </c>
      <c r="R42">
        <v>99.760683062723686</v>
      </c>
    </row>
    <row r="43" spans="1:18" s="16" customFormat="1" x14ac:dyDescent="0.3">
      <c r="A43" s="16" t="s">
        <v>53</v>
      </c>
      <c r="B43" s="16">
        <v>2005</v>
      </c>
      <c r="C43" s="16">
        <v>1</v>
      </c>
      <c r="D43" s="16">
        <v>41</v>
      </c>
      <c r="E43" s="16">
        <v>14.649610394272297</v>
      </c>
      <c r="F43" s="16">
        <v>13.808115452955516</v>
      </c>
      <c r="G43" s="16">
        <v>96.181931328648787</v>
      </c>
      <c r="H43" s="16">
        <v>9250.9639141089101</v>
      </c>
      <c r="I43" s="16">
        <v>2857.8356313861864</v>
      </c>
      <c r="J43" s="16">
        <v>8167224.4960204829</v>
      </c>
      <c r="K43" s="16">
        <v>109.76472351266297</v>
      </c>
      <c r="L43" s="16">
        <v>111.60563210055597</v>
      </c>
      <c r="M43" s="16">
        <v>98.162959594478792</v>
      </c>
      <c r="N43" s="16">
        <v>98.913179023299989</v>
      </c>
      <c r="O43" s="16">
        <v>0</v>
      </c>
      <c r="P43" s="16">
        <v>0</v>
      </c>
      <c r="Q43" s="16">
        <v>0</v>
      </c>
      <c r="R43" s="16">
        <v>106.0942055719607</v>
      </c>
    </row>
    <row r="44" spans="1:18" s="16" customFormat="1" x14ac:dyDescent="0.3">
      <c r="A44" s="16" t="s">
        <v>54</v>
      </c>
      <c r="B44" s="16">
        <v>2005</v>
      </c>
      <c r="C44" s="16">
        <v>2</v>
      </c>
      <c r="D44" s="16">
        <v>42</v>
      </c>
      <c r="E44" s="16">
        <v>15.495211642014095</v>
      </c>
      <c r="F44" s="16">
        <v>14.874356769994781</v>
      </c>
      <c r="G44" s="16">
        <v>100.84332578178035</v>
      </c>
      <c r="H44" s="16">
        <v>10169.376354730286</v>
      </c>
      <c r="I44" s="16">
        <v>2996.3387678493796</v>
      </c>
      <c r="J44" s="16">
        <v>8978046.0117171388</v>
      </c>
      <c r="K44" s="16">
        <v>101.75333433238423</v>
      </c>
      <c r="L44" s="16">
        <v>102.20268310369835</v>
      </c>
      <c r="M44" s="16">
        <v>99.510444274009501</v>
      </c>
      <c r="N44" s="16">
        <v>99.853236002263827</v>
      </c>
      <c r="O44" s="16">
        <v>0</v>
      </c>
      <c r="P44" s="16">
        <v>0</v>
      </c>
      <c r="Q44" s="16">
        <v>0</v>
      </c>
      <c r="R44" s="16">
        <v>104.17399475903207</v>
      </c>
    </row>
    <row r="45" spans="1:18" s="16" customFormat="1" x14ac:dyDescent="0.3">
      <c r="A45" s="16" t="s">
        <v>55</v>
      </c>
      <c r="B45" s="16">
        <v>2005</v>
      </c>
      <c r="C45" s="16">
        <v>3</v>
      </c>
      <c r="D45" s="16">
        <v>43</v>
      </c>
      <c r="E45" s="16">
        <v>14.840675554298633</v>
      </c>
      <c r="F45" s="16">
        <v>15.121484989384582</v>
      </c>
      <c r="G45" s="16">
        <v>101.89165703436208</v>
      </c>
      <c r="H45" s="16">
        <v>10381.909773208068</v>
      </c>
      <c r="I45" s="16">
        <v>3027.4876371405026</v>
      </c>
      <c r="J45" s="16">
        <v>9165681.3930385839</v>
      </c>
      <c r="K45" s="16">
        <v>96.60122883260901</v>
      </c>
      <c r="L45" s="16">
        <v>95.851462412376122</v>
      </c>
      <c r="M45" s="16">
        <v>100.61247998966429</v>
      </c>
      <c r="N45" s="16">
        <v>100.37506354977029</v>
      </c>
      <c r="O45" s="16">
        <v>0</v>
      </c>
      <c r="P45" s="16">
        <v>0</v>
      </c>
      <c r="Q45" s="16">
        <v>0</v>
      </c>
      <c r="R45" s="16">
        <v>98.142977126366361</v>
      </c>
    </row>
    <row r="46" spans="1:18" s="16" customFormat="1" x14ac:dyDescent="0.3">
      <c r="A46" s="16" t="s">
        <v>56</v>
      </c>
      <c r="B46" s="16">
        <v>2005</v>
      </c>
      <c r="C46" s="16">
        <v>4</v>
      </c>
      <c r="D46" s="16">
        <v>44</v>
      </c>
      <c r="E46" s="16">
        <v>14.021182130425879</v>
      </c>
      <c r="F46" s="16">
        <v>15.096488809796266</v>
      </c>
      <c r="G46" s="16">
        <v>101.08308585520876</v>
      </c>
      <c r="H46" s="16">
        <v>10217.790246011506</v>
      </c>
      <c r="I46" s="16">
        <v>3003.4627138064038</v>
      </c>
      <c r="J46" s="16">
        <v>9020788.273225328</v>
      </c>
      <c r="K46" s="16">
        <v>91.880713322343766</v>
      </c>
      <c r="L46" s="16">
        <v>90.340222383369593</v>
      </c>
      <c r="M46" s="16">
        <v>101.71411614184744</v>
      </c>
      <c r="N46" s="16">
        <v>100.85852142466597</v>
      </c>
      <c r="O46" s="16">
        <v>0</v>
      </c>
      <c r="P46" s="16">
        <v>0</v>
      </c>
      <c r="Q46" s="16">
        <v>0</v>
      </c>
      <c r="R46" s="16">
        <v>92.877107432606394</v>
      </c>
    </row>
    <row r="47" spans="1:18" x14ac:dyDescent="0.3">
      <c r="A47" t="s">
        <v>57</v>
      </c>
      <c r="B47">
        <v>2006</v>
      </c>
      <c r="C47">
        <v>1</v>
      </c>
      <c r="D47">
        <v>45</v>
      </c>
      <c r="E47">
        <v>13.282851648540031</v>
      </c>
      <c r="F47">
        <v>13.573777150989951</v>
      </c>
      <c r="G47">
        <v>99.313126445675451</v>
      </c>
      <c r="H47">
        <v>9863.0970844147214</v>
      </c>
      <c r="I47">
        <v>2950.8722428437468</v>
      </c>
      <c r="J47">
        <v>8707646.9935856853</v>
      </c>
      <c r="K47">
        <v>88.841600479544425</v>
      </c>
      <c r="L47">
        <v>88.049915397631139</v>
      </c>
      <c r="M47">
        <v>100.27248792431652</v>
      </c>
      <c r="N47">
        <v>102.45469980527392</v>
      </c>
      <c r="O47">
        <v>0</v>
      </c>
      <c r="P47">
        <v>0</v>
      </c>
      <c r="Q47">
        <v>0</v>
      </c>
      <c r="R47">
        <v>97.856709306379756</v>
      </c>
    </row>
    <row r="48" spans="1:18" x14ac:dyDescent="0.3">
      <c r="A48" t="s">
        <v>58</v>
      </c>
      <c r="B48">
        <v>2006</v>
      </c>
      <c r="C48">
        <v>2</v>
      </c>
      <c r="D48">
        <v>46</v>
      </c>
      <c r="E48">
        <v>14.595228557507578</v>
      </c>
      <c r="F48">
        <v>14.116844173140969</v>
      </c>
      <c r="G48">
        <v>102.12082357862492</v>
      </c>
      <c r="H48">
        <v>10428.662608376635</v>
      </c>
      <c r="I48">
        <v>3034.2968195583321</v>
      </c>
      <c r="J48">
        <v>9206957.1891818102</v>
      </c>
      <c r="K48">
        <v>89.345122133972723</v>
      </c>
      <c r="L48">
        <v>89.678510998307942</v>
      </c>
      <c r="M48">
        <v>99.043595503918482</v>
      </c>
      <c r="N48">
        <v>102.68491784093851</v>
      </c>
      <c r="O48">
        <v>0</v>
      </c>
      <c r="P48">
        <v>0</v>
      </c>
      <c r="Q48">
        <v>0</v>
      </c>
      <c r="R48">
        <v>103.38874877769632</v>
      </c>
    </row>
    <row r="49" spans="1:18" x14ac:dyDescent="0.3">
      <c r="A49" t="s">
        <v>59</v>
      </c>
      <c r="B49">
        <v>2006</v>
      </c>
      <c r="C49">
        <v>3</v>
      </c>
      <c r="D49">
        <v>47</v>
      </c>
      <c r="E49">
        <v>14.494329651209883</v>
      </c>
      <c r="F49">
        <v>14.711808636213858</v>
      </c>
      <c r="G49">
        <v>105.39450541181785</v>
      </c>
      <c r="H49">
        <v>11108.001771001702</v>
      </c>
      <c r="I49">
        <v>3131.567112008092</v>
      </c>
      <c r="J49">
        <v>9806712.5770107023</v>
      </c>
      <c r="K49">
        <v>89.102352764873359</v>
      </c>
      <c r="L49">
        <v>90.180082185158312</v>
      </c>
      <c r="M49">
        <v>98.929756697037718</v>
      </c>
      <c r="N49">
        <v>107.22788707805354</v>
      </c>
      <c r="O49">
        <v>0</v>
      </c>
      <c r="P49">
        <v>0</v>
      </c>
      <c r="Q49">
        <v>0</v>
      </c>
      <c r="R49">
        <v>98.521738622478821</v>
      </c>
    </row>
    <row r="50" spans="1:18" x14ac:dyDescent="0.3">
      <c r="A50" t="s">
        <v>60</v>
      </c>
      <c r="B50">
        <v>2006</v>
      </c>
      <c r="C50">
        <v>4</v>
      </c>
      <c r="D50">
        <v>48</v>
      </c>
      <c r="E50">
        <v>14.012457507171334</v>
      </c>
      <c r="F50">
        <v>14.948565579557638</v>
      </c>
      <c r="G50">
        <v>104.84007185525216</v>
      </c>
      <c r="H50">
        <v>10991.440666614437</v>
      </c>
      <c r="I50">
        <v>3115.093332044416</v>
      </c>
      <c r="J50">
        <v>9703806.4673475828</v>
      </c>
      <c r="K50">
        <v>86.818522403716457</v>
      </c>
      <c r="L50">
        <v>89.324993956973671</v>
      </c>
      <c r="M50">
        <v>97.50778832658014</v>
      </c>
      <c r="N50">
        <v>109.02742472349853</v>
      </c>
      <c r="O50">
        <v>0</v>
      </c>
      <c r="P50">
        <v>0</v>
      </c>
      <c r="Q50">
        <v>0</v>
      </c>
      <c r="R50">
        <v>93.737806698547416</v>
      </c>
    </row>
    <row r="51" spans="1:18" x14ac:dyDescent="0.3">
      <c r="A51" t="s">
        <v>61</v>
      </c>
      <c r="B51">
        <v>2007</v>
      </c>
      <c r="C51">
        <v>1</v>
      </c>
      <c r="D51">
        <v>49</v>
      </c>
      <c r="E51">
        <v>13.366702949089865</v>
      </c>
      <c r="F51">
        <v>13.302360300481888</v>
      </c>
      <c r="G51">
        <v>103.37292940532653</v>
      </c>
      <c r="H51">
        <v>10685.962533838623</v>
      </c>
      <c r="I51">
        <v>3071.5004044352795</v>
      </c>
      <c r="J51">
        <v>9434114.734446086</v>
      </c>
      <c r="K51">
        <v>84.804435786003296</v>
      </c>
      <c r="L51">
        <v>87.575537829344924</v>
      </c>
      <c r="M51">
        <v>97.652695293933149</v>
      </c>
      <c r="N51">
        <v>109.97131866972347</v>
      </c>
      <c r="O51">
        <v>0</v>
      </c>
      <c r="P51">
        <v>0</v>
      </c>
      <c r="Q51">
        <v>0</v>
      </c>
      <c r="R51">
        <v>100.48369347359841</v>
      </c>
    </row>
    <row r="52" spans="1:18" x14ac:dyDescent="0.3">
      <c r="A52" t="s">
        <v>62</v>
      </c>
      <c r="B52">
        <v>2007</v>
      </c>
      <c r="C52">
        <v>2</v>
      </c>
      <c r="D52">
        <v>50</v>
      </c>
      <c r="E52">
        <v>14.30894887293892</v>
      </c>
      <c r="F52">
        <v>14.377820676631591</v>
      </c>
      <c r="G52">
        <v>107.62420439163675</v>
      </c>
      <c r="H52">
        <v>11582.969370932804</v>
      </c>
      <c r="I52">
        <v>3197.8177383343482</v>
      </c>
      <c r="J52">
        <v>10226038.287605805</v>
      </c>
      <c r="K52">
        <v>80.521504570657868</v>
      </c>
      <c r="L52">
        <v>83.759366690838775</v>
      </c>
      <c r="M52">
        <v>95.560228018175536</v>
      </c>
      <c r="N52">
        <v>107.61925773868337</v>
      </c>
      <c r="O52">
        <v>0</v>
      </c>
      <c r="P52">
        <v>0</v>
      </c>
      <c r="Q52">
        <v>0</v>
      </c>
      <c r="R52">
        <v>99.520985793037397</v>
      </c>
    </row>
    <row r="53" spans="1:18" x14ac:dyDescent="0.3">
      <c r="A53" t="s">
        <v>63</v>
      </c>
      <c r="B53">
        <v>2007</v>
      </c>
      <c r="C53">
        <v>3</v>
      </c>
      <c r="D53">
        <v>51</v>
      </c>
      <c r="E53">
        <v>15.089228833676827</v>
      </c>
      <c r="F53">
        <v>14.94342955655533</v>
      </c>
      <c r="G53">
        <v>110.34838516566566</v>
      </c>
      <c r="H53">
        <v>12176.766108670101</v>
      </c>
      <c r="I53">
        <v>3278.7608091878033</v>
      </c>
      <c r="J53">
        <v>10750272.443865858</v>
      </c>
      <c r="K53">
        <v>77.374494230481048</v>
      </c>
      <c r="L53">
        <v>81.886028523084363</v>
      </c>
      <c r="M53">
        <v>93.559565156517337</v>
      </c>
      <c r="N53">
        <v>108.39816209268196</v>
      </c>
      <c r="O53">
        <v>0</v>
      </c>
      <c r="P53">
        <v>0</v>
      </c>
      <c r="Q53">
        <v>0</v>
      </c>
      <c r="R53">
        <v>100.97567480456679</v>
      </c>
    </row>
    <row r="54" spans="1:18" x14ac:dyDescent="0.3">
      <c r="A54" t="s">
        <v>64</v>
      </c>
      <c r="B54">
        <v>2007</v>
      </c>
      <c r="C54">
        <v>4</v>
      </c>
      <c r="D54">
        <v>52</v>
      </c>
      <c r="E54">
        <v>13.805521500090826</v>
      </c>
      <c r="F54">
        <v>14.747137296186358</v>
      </c>
      <c r="G54">
        <v>110.5352028982167</v>
      </c>
      <c r="H54">
        <v>12218.031079749933</v>
      </c>
      <c r="I54">
        <v>3284.3116893300917</v>
      </c>
      <c r="J54">
        <v>10786703.27267028</v>
      </c>
      <c r="K54">
        <v>71.844747489884597</v>
      </c>
      <c r="L54">
        <v>78.263234227701219</v>
      </c>
      <c r="M54">
        <v>90.318175972135265</v>
      </c>
      <c r="N54">
        <v>110.68115761302266</v>
      </c>
      <c r="O54">
        <v>0</v>
      </c>
      <c r="P54">
        <v>0</v>
      </c>
      <c r="Q54">
        <v>0</v>
      </c>
      <c r="R54">
        <v>93.614924868577475</v>
      </c>
    </row>
    <row r="55" spans="1:18" x14ac:dyDescent="0.3">
      <c r="A55" t="s">
        <v>65</v>
      </c>
      <c r="B55">
        <v>2008</v>
      </c>
      <c r="C55">
        <v>1</v>
      </c>
      <c r="D55">
        <v>53</v>
      </c>
      <c r="E55">
        <v>12.670847208473429</v>
      </c>
      <c r="F55">
        <v>13.721425679966821</v>
      </c>
      <c r="G55">
        <v>108.46795463872678</v>
      </c>
      <c r="H55">
        <v>11765.29718350889</v>
      </c>
      <c r="I55">
        <v>3222.8879306960034</v>
      </c>
      <c r="J55">
        <v>10387006.613825968</v>
      </c>
      <c r="K55">
        <v>69.509965532743891</v>
      </c>
      <c r="L55">
        <v>77.915760212714517</v>
      </c>
      <c r="M55">
        <v>88.744966996460107</v>
      </c>
      <c r="N55">
        <v>109.89074235724084</v>
      </c>
      <c r="O55">
        <v>0</v>
      </c>
      <c r="P55">
        <v>0</v>
      </c>
      <c r="Q55">
        <v>0</v>
      </c>
      <c r="R55">
        <v>92.343518115415463</v>
      </c>
    </row>
    <row r="56" spans="1:18" x14ac:dyDescent="0.3">
      <c r="A56" t="s">
        <v>66</v>
      </c>
      <c r="B56">
        <v>2008</v>
      </c>
      <c r="C56">
        <v>2</v>
      </c>
      <c r="D56">
        <v>54</v>
      </c>
      <c r="E56">
        <v>14.263570324814484</v>
      </c>
      <c r="F56">
        <v>14.393638665565254</v>
      </c>
      <c r="G56">
        <v>113.09134284835854</v>
      </c>
      <c r="H56">
        <v>12789.651827244976</v>
      </c>
      <c r="I56">
        <v>3360.2617947959943</v>
      </c>
      <c r="J56">
        <v>11291359.329565598</v>
      </c>
      <c r="K56">
        <v>66.530795744043147</v>
      </c>
      <c r="L56">
        <v>76.202562243171357</v>
      </c>
      <c r="M56">
        <v>87.248395038945645</v>
      </c>
      <c r="N56">
        <v>110.86149507429329</v>
      </c>
      <c r="O56">
        <v>0</v>
      </c>
      <c r="P56">
        <v>0</v>
      </c>
      <c r="Q56">
        <v>0</v>
      </c>
      <c r="R56">
        <v>99.096348437161069</v>
      </c>
    </row>
    <row r="57" spans="1:18" x14ac:dyDescent="0.3">
      <c r="A57" t="s">
        <v>67</v>
      </c>
      <c r="B57">
        <v>2008</v>
      </c>
      <c r="C57">
        <v>3</v>
      </c>
      <c r="D57">
        <v>55</v>
      </c>
      <c r="E57">
        <v>15.620076053781087</v>
      </c>
      <c r="F57">
        <v>14.928351344262117</v>
      </c>
      <c r="G57">
        <v>116.63685943076106</v>
      </c>
      <c r="H57">
        <v>13604.156977871116</v>
      </c>
      <c r="I57">
        <v>3465.6090620102309</v>
      </c>
      <c r="J57">
        <v>12010446.170687433</v>
      </c>
      <c r="K57">
        <v>66.725610669863627</v>
      </c>
      <c r="L57">
        <v>75.302151317379739</v>
      </c>
      <c r="M57">
        <v>89.694879336393981</v>
      </c>
      <c r="N57">
        <v>116.89320760870609</v>
      </c>
      <c r="O57">
        <v>0</v>
      </c>
      <c r="P57">
        <v>0</v>
      </c>
      <c r="Q57">
        <v>0</v>
      </c>
      <c r="R57">
        <v>104.63363095875179</v>
      </c>
    </row>
    <row r="58" spans="1:18" x14ac:dyDescent="0.3">
      <c r="A58" t="s">
        <v>68</v>
      </c>
      <c r="B58">
        <v>2008</v>
      </c>
      <c r="C58">
        <v>4</v>
      </c>
      <c r="D58">
        <v>56</v>
      </c>
      <c r="E58">
        <v>13.126722398483654</v>
      </c>
      <c r="F58">
        <v>13.831062479070919</v>
      </c>
      <c r="G58">
        <v>110.31912419434317</v>
      </c>
      <c r="H58">
        <v>12170.309163006914</v>
      </c>
      <c r="I58">
        <v>3277.8913834516052</v>
      </c>
      <c r="J58">
        <v>10744571.921706278</v>
      </c>
      <c r="K58">
        <v>87.603776412408209</v>
      </c>
      <c r="L58">
        <v>93.089799371525231</v>
      </c>
      <c r="M58">
        <v>98.257624379867352</v>
      </c>
      <c r="N58">
        <v>114.47975520148874</v>
      </c>
      <c r="O58">
        <v>0</v>
      </c>
      <c r="P58">
        <v>0</v>
      </c>
      <c r="Q58">
        <v>0</v>
      </c>
      <c r="R58">
        <v>94.907548992327463</v>
      </c>
    </row>
    <row r="59" spans="1:18" x14ac:dyDescent="0.3">
      <c r="A59" t="s">
        <v>69</v>
      </c>
      <c r="B59">
        <v>2009</v>
      </c>
      <c r="C59">
        <v>1</v>
      </c>
      <c r="D59">
        <v>57</v>
      </c>
      <c r="E59">
        <v>11.523589205370346</v>
      </c>
      <c r="F59">
        <v>11.779337209799587</v>
      </c>
      <c r="G59">
        <v>104.54498260998191</v>
      </c>
      <c r="H59">
        <v>10929.653388921421</v>
      </c>
      <c r="I59">
        <v>3106.3254008132308</v>
      </c>
      <c r="J59">
        <v>9649257.4957374781</v>
      </c>
      <c r="K59">
        <v>87.426944402817341</v>
      </c>
      <c r="L59">
        <v>90.122673434856168</v>
      </c>
      <c r="M59">
        <v>100.44556291269865</v>
      </c>
      <c r="N59">
        <v>104.90268491784094</v>
      </c>
      <c r="O59">
        <v>0</v>
      </c>
      <c r="P59">
        <v>0</v>
      </c>
      <c r="Q59">
        <v>0</v>
      </c>
      <c r="R59">
        <v>97.828842150673154</v>
      </c>
    </row>
    <row r="60" spans="1:18" x14ac:dyDescent="0.3">
      <c r="A60" t="s">
        <v>70</v>
      </c>
      <c r="B60">
        <v>2009</v>
      </c>
      <c r="C60">
        <v>2</v>
      </c>
      <c r="D60">
        <v>58</v>
      </c>
      <c r="E60">
        <v>13.280841641502311</v>
      </c>
      <c r="F60">
        <v>12.729719314749749</v>
      </c>
      <c r="G60">
        <v>109.24886777175433</v>
      </c>
      <c r="H60">
        <v>11935.315109410263</v>
      </c>
      <c r="I60">
        <v>3246.0910557087245</v>
      </c>
      <c r="J60">
        <v>10537107.141952181</v>
      </c>
      <c r="K60">
        <v>78.336580248763681</v>
      </c>
      <c r="L60">
        <v>82.387599709934719</v>
      </c>
      <c r="M60">
        <v>96.503073351650073</v>
      </c>
      <c r="N60">
        <v>107.21253920900919</v>
      </c>
      <c r="O60">
        <v>0</v>
      </c>
      <c r="P60">
        <v>0</v>
      </c>
      <c r="Q60">
        <v>0</v>
      </c>
      <c r="R60">
        <v>104.32941460157714</v>
      </c>
    </row>
    <row r="61" spans="1:18" x14ac:dyDescent="0.3">
      <c r="A61" t="s">
        <v>71</v>
      </c>
      <c r="B61">
        <v>2009</v>
      </c>
      <c r="C61">
        <v>3</v>
      </c>
      <c r="D61">
        <v>59</v>
      </c>
      <c r="E61">
        <v>13.668740223018347</v>
      </c>
      <c r="F61">
        <v>13.523030203095567</v>
      </c>
      <c r="G61">
        <v>113.87154157261318</v>
      </c>
      <c r="H61">
        <v>12966.727980123373</v>
      </c>
      <c r="I61">
        <v>3383.4436927152433</v>
      </c>
      <c r="J61">
        <v>11447691.221774561</v>
      </c>
      <c r="K61">
        <v>70.361156900944096</v>
      </c>
      <c r="L61">
        <v>75.951776649746208</v>
      </c>
      <c r="M61">
        <v>93.362822363483573</v>
      </c>
      <c r="N61">
        <v>109.96748170246241</v>
      </c>
      <c r="O61">
        <v>0</v>
      </c>
      <c r="P61">
        <v>0</v>
      </c>
      <c r="Q61">
        <v>0</v>
      </c>
      <c r="R61">
        <v>101.07749533746826</v>
      </c>
    </row>
    <row r="62" spans="1:18" x14ac:dyDescent="0.3">
      <c r="A62" t="s">
        <v>72</v>
      </c>
      <c r="B62">
        <v>2009</v>
      </c>
      <c r="C62">
        <v>4</v>
      </c>
      <c r="D62">
        <v>60</v>
      </c>
      <c r="E62">
        <v>13.563324333777524</v>
      </c>
      <c r="F62">
        <v>13.571001606842506</v>
      </c>
      <c r="G62">
        <v>114.77573096205484</v>
      </c>
      <c r="H62">
        <v>13173.468417873994</v>
      </c>
      <c r="I62">
        <v>3410.3097019435068</v>
      </c>
      <c r="J62">
        <v>11630212.263170009</v>
      </c>
      <c r="K62">
        <v>65.101153903791399</v>
      </c>
      <c r="L62">
        <v>71.999637418419141</v>
      </c>
      <c r="M62">
        <v>91.06411183789541</v>
      </c>
      <c r="N62">
        <v>115.88792218630395</v>
      </c>
      <c r="O62">
        <v>0</v>
      </c>
      <c r="P62">
        <v>0</v>
      </c>
      <c r="Q62">
        <v>0</v>
      </c>
      <c r="R62">
        <v>99.943428839761467</v>
      </c>
    </row>
    <row r="63" spans="1:18" x14ac:dyDescent="0.3">
      <c r="A63" t="s">
        <v>73</v>
      </c>
      <c r="B63">
        <v>2010</v>
      </c>
      <c r="C63">
        <v>1</v>
      </c>
      <c r="D63">
        <v>61</v>
      </c>
      <c r="E63">
        <v>12.103599066771944</v>
      </c>
      <c r="F63">
        <v>12.503188759698133</v>
      </c>
      <c r="G63">
        <v>112.78721084899865</v>
      </c>
      <c r="H63">
        <v>12720.954931096479</v>
      </c>
      <c r="I63">
        <v>3351.2251779137073</v>
      </c>
      <c r="J63">
        <v>11230710.193082759</v>
      </c>
      <c r="K63">
        <v>66.548778660272745</v>
      </c>
      <c r="L63">
        <v>72.477036499879134</v>
      </c>
      <c r="M63">
        <v>91.509333244835219</v>
      </c>
      <c r="N63">
        <v>120.73784880430506</v>
      </c>
      <c r="O63">
        <v>0</v>
      </c>
      <c r="P63">
        <v>0</v>
      </c>
      <c r="Q63">
        <v>0</v>
      </c>
      <c r="R63">
        <v>96.804097733738146</v>
      </c>
    </row>
    <row r="64" spans="1:18" x14ac:dyDescent="0.3">
      <c r="A64" t="s">
        <v>74</v>
      </c>
      <c r="B64">
        <v>2010</v>
      </c>
      <c r="C64">
        <v>2</v>
      </c>
      <c r="D64">
        <v>62</v>
      </c>
      <c r="E64">
        <v>12.943714617928029</v>
      </c>
      <c r="F64">
        <v>13.147053178117254</v>
      </c>
      <c r="G64">
        <v>117.12668670905401</v>
      </c>
      <c r="H64">
        <v>13718.660739440889</v>
      </c>
      <c r="I64">
        <v>3480.1632077816157</v>
      </c>
      <c r="J64">
        <v>12111535.952796826</v>
      </c>
      <c r="K64">
        <v>65.517758129776709</v>
      </c>
      <c r="L64">
        <v>69.869470630891954</v>
      </c>
      <c r="M64">
        <v>92.533382482720157</v>
      </c>
      <c r="N64">
        <v>122.93643104490212</v>
      </c>
      <c r="O64">
        <v>0</v>
      </c>
      <c r="P64">
        <v>0</v>
      </c>
      <c r="Q64">
        <v>0</v>
      </c>
      <c r="R64">
        <v>98.453352569321964</v>
      </c>
    </row>
    <row r="65" spans="1:18" x14ac:dyDescent="0.3">
      <c r="A65" t="s">
        <v>75</v>
      </c>
      <c r="B65">
        <v>2010</v>
      </c>
      <c r="C65">
        <v>3</v>
      </c>
      <c r="D65">
        <v>63</v>
      </c>
      <c r="E65">
        <v>13.302821573030368</v>
      </c>
      <c r="F65">
        <v>13.551214007723168</v>
      </c>
      <c r="G65">
        <v>120.28583001947445</v>
      </c>
      <c r="H65">
        <v>14468.6809034739</v>
      </c>
      <c r="I65">
        <v>3574.0302386517437</v>
      </c>
      <c r="J65">
        <v>12773692.14679704</v>
      </c>
      <c r="K65">
        <v>63.803386782556558</v>
      </c>
      <c r="L65">
        <v>69.141285956006755</v>
      </c>
      <c r="M65">
        <v>91.174683821035501</v>
      </c>
      <c r="N65">
        <v>131.52740074245318</v>
      </c>
      <c r="O65">
        <v>0</v>
      </c>
      <c r="P65">
        <v>0</v>
      </c>
      <c r="Q65">
        <v>0</v>
      </c>
      <c r="R65">
        <v>98.167009726573312</v>
      </c>
    </row>
    <row r="66" spans="1:18" x14ac:dyDescent="0.3">
      <c r="A66" t="s">
        <v>76</v>
      </c>
      <c r="B66">
        <v>2010</v>
      </c>
      <c r="C66">
        <v>4</v>
      </c>
      <c r="D66">
        <v>64</v>
      </c>
      <c r="E66">
        <v>12.493745577233454</v>
      </c>
      <c r="F66">
        <v>13.275456435813105</v>
      </c>
      <c r="G66">
        <v>119.87881252206678</v>
      </c>
      <c r="H66">
        <v>14370.929691700836</v>
      </c>
      <c r="I66">
        <v>3561.9366043212508</v>
      </c>
      <c r="J66">
        <v>12687392.373203604</v>
      </c>
      <c r="K66">
        <v>60.94710025475797</v>
      </c>
      <c r="L66">
        <v>67.881314962533239</v>
      </c>
      <c r="M66">
        <v>88.011398392003855</v>
      </c>
      <c r="N66">
        <v>135.37587890531324</v>
      </c>
      <c r="O66">
        <v>0</v>
      </c>
      <c r="P66">
        <v>0</v>
      </c>
      <c r="Q66">
        <v>0</v>
      </c>
      <c r="R66">
        <v>94.111608422962888</v>
      </c>
    </row>
    <row r="67" spans="1:18" x14ac:dyDescent="0.3">
      <c r="A67" t="s">
        <v>77</v>
      </c>
      <c r="B67">
        <v>2011</v>
      </c>
      <c r="C67">
        <v>1</v>
      </c>
      <c r="D67">
        <v>65</v>
      </c>
      <c r="E67">
        <v>11.766285789155491</v>
      </c>
      <c r="F67">
        <v>12.469239361750528</v>
      </c>
      <c r="G67">
        <v>117.27335555567818</v>
      </c>
      <c r="H67">
        <v>13753.039923288514</v>
      </c>
      <c r="I67">
        <v>3484.5211516293498</v>
      </c>
      <c r="J67">
        <v>12141887.65615233</v>
      </c>
      <c r="K67">
        <v>59.262700434587131</v>
      </c>
      <c r="L67">
        <v>67.267947788252357</v>
      </c>
      <c r="M67">
        <v>86.759271521123878</v>
      </c>
      <c r="N67">
        <v>135.813293173076</v>
      </c>
      <c r="O67">
        <v>0</v>
      </c>
      <c r="P67">
        <v>0</v>
      </c>
      <c r="Q67">
        <v>0</v>
      </c>
      <c r="R67">
        <v>94.362498367371543</v>
      </c>
    </row>
    <row r="68" spans="1:18" x14ac:dyDescent="0.3">
      <c r="A68" t="s">
        <v>78</v>
      </c>
      <c r="B68">
        <v>2011</v>
      </c>
      <c r="C68">
        <v>2</v>
      </c>
      <c r="D68">
        <v>66</v>
      </c>
      <c r="E68">
        <v>11.876913845997102</v>
      </c>
      <c r="F68">
        <v>13.107482648320289</v>
      </c>
      <c r="G68">
        <v>121.23915821316895</v>
      </c>
      <c r="H68">
        <v>14698.933484237812</v>
      </c>
      <c r="I68">
        <v>3602.3562999265569</v>
      </c>
      <c r="J68">
        <v>12976970.911620554</v>
      </c>
      <c r="K68">
        <v>56.610220290723817</v>
      </c>
      <c r="L68">
        <v>65.872008701957938</v>
      </c>
      <c r="M68">
        <v>84.59006722239711</v>
      </c>
      <c r="N68">
        <v>136.93368761331044</v>
      </c>
      <c r="O68">
        <v>0</v>
      </c>
      <c r="P68">
        <v>0</v>
      </c>
      <c r="Q68">
        <v>0</v>
      </c>
      <c r="R68">
        <v>90.611707561704208</v>
      </c>
    </row>
    <row r="69" spans="1:18" x14ac:dyDescent="0.3">
      <c r="A69" t="s">
        <v>79</v>
      </c>
      <c r="B69">
        <v>2011</v>
      </c>
      <c r="C69">
        <v>3</v>
      </c>
      <c r="D69">
        <v>67</v>
      </c>
      <c r="E69">
        <v>12.115145989743285</v>
      </c>
      <c r="F69">
        <v>13.330060581707331</v>
      </c>
      <c r="G69">
        <v>123.15688005641157</v>
      </c>
      <c r="H69">
        <v>15167.617105229345</v>
      </c>
      <c r="I69">
        <v>3659.3372082842784</v>
      </c>
      <c r="J69">
        <v>13390748.803933777</v>
      </c>
      <c r="K69">
        <v>57.767121234826917</v>
      </c>
      <c r="L69">
        <v>67.4734106840706</v>
      </c>
      <c r="M69">
        <v>85.263066247906821</v>
      </c>
      <c r="N69">
        <v>139.20900919912901</v>
      </c>
      <c r="O69">
        <v>0</v>
      </c>
      <c r="P69">
        <v>0</v>
      </c>
      <c r="Q69">
        <v>0</v>
      </c>
      <c r="R69">
        <v>90.885903447196199</v>
      </c>
    </row>
    <row r="70" spans="1:18" x14ac:dyDescent="0.3">
      <c r="A70" t="s">
        <v>80</v>
      </c>
      <c r="B70">
        <v>2011</v>
      </c>
      <c r="C70">
        <v>4</v>
      </c>
      <c r="D70">
        <v>68</v>
      </c>
      <c r="E70">
        <v>11.394447830231327</v>
      </c>
      <c r="F70">
        <v>12.717860750397225</v>
      </c>
      <c r="G70">
        <v>121.62565950323064</v>
      </c>
      <c r="H70">
        <v>14792.801049595797</v>
      </c>
      <c r="I70">
        <v>3613.8403400477814</v>
      </c>
      <c r="J70">
        <v>13059842.003356664</v>
      </c>
      <c r="K70">
        <v>62.550576951895692</v>
      </c>
      <c r="L70">
        <v>71.208000966884214</v>
      </c>
      <c r="M70">
        <v>88.624694546906412</v>
      </c>
      <c r="N70">
        <v>136.44255580389262</v>
      </c>
      <c r="O70">
        <v>0</v>
      </c>
      <c r="P70">
        <v>0</v>
      </c>
      <c r="Q70">
        <v>0</v>
      </c>
      <c r="R70">
        <v>89.594060305114098</v>
      </c>
    </row>
    <row r="71" spans="1:18" x14ac:dyDescent="0.3">
      <c r="A71" t="s">
        <v>81</v>
      </c>
      <c r="B71">
        <v>2012</v>
      </c>
      <c r="C71">
        <v>1</v>
      </c>
      <c r="D71">
        <v>69</v>
      </c>
      <c r="E71">
        <v>10.509053413257382</v>
      </c>
      <c r="F71">
        <v>12.067879087244128</v>
      </c>
      <c r="G71">
        <v>117.90014719756486</v>
      </c>
      <c r="H71">
        <v>13900.444709207462</v>
      </c>
      <c r="I71">
        <v>3503.1448937698369</v>
      </c>
      <c r="J71">
        <v>12272024.146745682</v>
      </c>
      <c r="K71">
        <v>61.063989210250263</v>
      </c>
      <c r="L71">
        <v>69.857384578196758</v>
      </c>
      <c r="M71">
        <v>87.870491616986286</v>
      </c>
      <c r="N71">
        <v>129.12545923701907</v>
      </c>
      <c r="O71">
        <v>0</v>
      </c>
      <c r="P71">
        <v>0</v>
      </c>
      <c r="Q71">
        <v>0</v>
      </c>
      <c r="R71">
        <v>87.082853062105656</v>
      </c>
    </row>
    <row r="72" spans="1:18" x14ac:dyDescent="0.3">
      <c r="A72" t="s">
        <v>82</v>
      </c>
      <c r="B72">
        <v>2012</v>
      </c>
      <c r="C72">
        <v>2</v>
      </c>
      <c r="D72">
        <v>70</v>
      </c>
      <c r="E72">
        <v>10.659762913965134</v>
      </c>
      <c r="F72">
        <v>12.208932930804643</v>
      </c>
      <c r="G72">
        <v>121.09073366608935</v>
      </c>
      <c r="H72">
        <v>14662.965779791784</v>
      </c>
      <c r="I72">
        <v>3597.9461892814811</v>
      </c>
      <c r="J72">
        <v>12945216.780965131</v>
      </c>
      <c r="K72">
        <v>67.468904540686339</v>
      </c>
      <c r="L72">
        <v>76.634638627024401</v>
      </c>
      <c r="M72">
        <v>89.23699065372513</v>
      </c>
      <c r="N72">
        <v>130.40316933495765</v>
      </c>
      <c r="O72">
        <v>0</v>
      </c>
      <c r="P72">
        <v>0</v>
      </c>
      <c r="Q72">
        <v>0</v>
      </c>
      <c r="R72">
        <v>87.311175959278458</v>
      </c>
    </row>
    <row r="73" spans="1:18" x14ac:dyDescent="0.3">
      <c r="A73" t="s">
        <v>83</v>
      </c>
      <c r="B73">
        <v>2012</v>
      </c>
      <c r="C73">
        <v>3</v>
      </c>
      <c r="D73">
        <v>71</v>
      </c>
      <c r="E73">
        <v>11.085013520280585</v>
      </c>
      <c r="F73">
        <v>12.83744628320416</v>
      </c>
      <c r="G73">
        <v>124.89585049096119</v>
      </c>
      <c r="H73">
        <v>15598.973469860532</v>
      </c>
      <c r="I73">
        <v>3711.0069096630318</v>
      </c>
      <c r="J73">
        <v>13771572.283566765</v>
      </c>
      <c r="K73">
        <v>69.255207552824814</v>
      </c>
      <c r="L73">
        <v>78.692289098380471</v>
      </c>
      <c r="M73">
        <v>89.092417035733376</v>
      </c>
      <c r="N73">
        <v>130.94801868603059</v>
      </c>
      <c r="O73">
        <v>0</v>
      </c>
      <c r="P73">
        <v>0</v>
      </c>
      <c r="Q73">
        <v>0</v>
      </c>
      <c r="R73">
        <v>86.349054755412169</v>
      </c>
    </row>
    <row r="74" spans="1:18" x14ac:dyDescent="0.3">
      <c r="A74" t="s">
        <v>84</v>
      </c>
      <c r="B74">
        <v>2012</v>
      </c>
      <c r="C74">
        <v>4</v>
      </c>
      <c r="D74">
        <v>72</v>
      </c>
      <c r="E74">
        <v>10.443419227231027</v>
      </c>
      <c r="F74">
        <v>12.329782500252186</v>
      </c>
      <c r="G74">
        <v>123.39699768448715</v>
      </c>
      <c r="H74">
        <v>15226.819037545327</v>
      </c>
      <c r="I74">
        <v>3666.4717781952686</v>
      </c>
      <c r="J74">
        <v>13443015.300302375</v>
      </c>
      <c r="K74">
        <v>69.039412558069813</v>
      </c>
      <c r="L74">
        <v>79.716582064297782</v>
      </c>
      <c r="M74">
        <v>87.880292088208222</v>
      </c>
      <c r="N74">
        <v>128.16621742174985</v>
      </c>
      <c r="O74">
        <v>0</v>
      </c>
      <c r="P74">
        <v>0</v>
      </c>
      <c r="Q74">
        <v>0</v>
      </c>
      <c r="R74">
        <v>84.700757916998327</v>
      </c>
    </row>
    <row r="75" spans="1:18" x14ac:dyDescent="0.3">
      <c r="A75" t="s">
        <v>85</v>
      </c>
      <c r="B75">
        <v>2013</v>
      </c>
      <c r="C75">
        <v>1</v>
      </c>
      <c r="D75">
        <v>73</v>
      </c>
      <c r="E75">
        <v>10.325936208681348</v>
      </c>
      <c r="F75">
        <v>11.74991940874194</v>
      </c>
      <c r="G75">
        <v>120.06349625552728</v>
      </c>
      <c r="H75">
        <v>14415.243133101014</v>
      </c>
      <c r="I75">
        <v>3567.4240773500201</v>
      </c>
      <c r="J75">
        <v>12726514.547656642</v>
      </c>
      <c r="K75">
        <v>65.934362355762019</v>
      </c>
      <c r="L75">
        <v>76.308315204254285</v>
      </c>
      <c r="M75">
        <v>88.165772481217573</v>
      </c>
      <c r="N75">
        <v>128.50387054072462</v>
      </c>
      <c r="O75">
        <v>0</v>
      </c>
      <c r="P75">
        <v>0</v>
      </c>
      <c r="Q75">
        <v>0</v>
      </c>
      <c r="R75">
        <v>87.880910919260032</v>
      </c>
    </row>
    <row r="76" spans="1:18" x14ac:dyDescent="0.3">
      <c r="A76" t="s">
        <v>86</v>
      </c>
      <c r="B76">
        <v>2013</v>
      </c>
      <c r="C76">
        <v>2</v>
      </c>
      <c r="D76">
        <v>74</v>
      </c>
      <c r="E76">
        <v>10.758634798055351</v>
      </c>
      <c r="F76">
        <v>12.436079292427491</v>
      </c>
      <c r="G76">
        <v>124.8762389510516</v>
      </c>
      <c r="H76">
        <v>15594.075054560139</v>
      </c>
      <c r="I76">
        <v>3710.4241956671099</v>
      </c>
      <c r="J76">
        <v>13767247.71179192</v>
      </c>
      <c r="K76">
        <v>67.807582796343482</v>
      </c>
      <c r="L76">
        <v>77.897631133671737</v>
      </c>
      <c r="M76">
        <v>88.540890517477948</v>
      </c>
      <c r="N76">
        <v>126.0405375591133</v>
      </c>
      <c r="O76">
        <v>0</v>
      </c>
      <c r="P76">
        <v>0</v>
      </c>
      <c r="Q76">
        <v>0</v>
      </c>
      <c r="R76">
        <v>86.511468325925193</v>
      </c>
    </row>
    <row r="77" spans="1:18" x14ac:dyDescent="0.3">
      <c r="A77" t="s">
        <v>87</v>
      </c>
      <c r="B77">
        <v>2013</v>
      </c>
      <c r="C77">
        <v>3</v>
      </c>
      <c r="D77">
        <v>75</v>
      </c>
      <c r="E77">
        <v>10.987628576392602</v>
      </c>
      <c r="F77">
        <v>12.930342451864243</v>
      </c>
      <c r="G77">
        <v>127.23918361710953</v>
      </c>
      <c r="H77">
        <v>16189.809847548515</v>
      </c>
      <c r="I77">
        <v>3780.6339260018017</v>
      </c>
      <c r="J77">
        <v>14293192.882435797</v>
      </c>
      <c r="K77">
        <v>74.781957140716315</v>
      </c>
      <c r="L77">
        <v>86.50592216582065</v>
      </c>
      <c r="M77">
        <v>89.498303218040846</v>
      </c>
      <c r="N77">
        <v>124.45203311302748</v>
      </c>
      <c r="O77">
        <v>0</v>
      </c>
      <c r="P77">
        <v>0</v>
      </c>
      <c r="Q77">
        <v>0</v>
      </c>
      <c r="R77">
        <v>84.975541964926464</v>
      </c>
    </row>
    <row r="78" spans="1:18" x14ac:dyDescent="0.3">
      <c r="A78" t="s">
        <v>88</v>
      </c>
      <c r="B78">
        <v>2013</v>
      </c>
      <c r="C78">
        <v>4</v>
      </c>
      <c r="D78">
        <v>76</v>
      </c>
      <c r="E78">
        <v>9.8667552878956197</v>
      </c>
      <c r="F78">
        <v>12.318712549544967</v>
      </c>
      <c r="G78">
        <v>125.43358317961045</v>
      </c>
      <c r="H78">
        <v>15733.583789276254</v>
      </c>
      <c r="I78">
        <v>3726.9844598801501</v>
      </c>
      <c r="J78">
        <v>13890413.164188134</v>
      </c>
      <c r="K78">
        <v>73.058594335381386</v>
      </c>
      <c r="L78">
        <v>85.221779066956714</v>
      </c>
      <c r="M78">
        <v>88.724499345676861</v>
      </c>
      <c r="N78">
        <v>125.54173181517331</v>
      </c>
      <c r="O78">
        <v>0</v>
      </c>
      <c r="P78">
        <v>0</v>
      </c>
      <c r="Q78">
        <v>0</v>
      </c>
      <c r="R78">
        <v>80.095669480168866</v>
      </c>
    </row>
    <row r="79" spans="1:18" x14ac:dyDescent="0.3">
      <c r="A79" t="s">
        <v>89</v>
      </c>
      <c r="B79">
        <v>2014</v>
      </c>
      <c r="C79">
        <v>1</v>
      </c>
      <c r="D79">
        <v>77</v>
      </c>
      <c r="E79">
        <v>9.6801948463764891</v>
      </c>
      <c r="F79">
        <v>11.424687969844227</v>
      </c>
      <c r="G79">
        <v>123.16758411664804</v>
      </c>
      <c r="H79">
        <v>15170.253777131571</v>
      </c>
      <c r="I79">
        <v>3659.6552560123882</v>
      </c>
      <c r="J79">
        <v>13393076.592859099</v>
      </c>
      <c r="K79">
        <v>74.835905889405069</v>
      </c>
      <c r="L79">
        <v>85.20667150108774</v>
      </c>
      <c r="M79">
        <v>90.01399467995752</v>
      </c>
      <c r="N79">
        <v>124.60934877073163</v>
      </c>
      <c r="O79">
        <v>0</v>
      </c>
      <c r="P79">
        <v>0</v>
      </c>
      <c r="Q79">
        <v>0</v>
      </c>
      <c r="R79">
        <v>84.730496552095119</v>
      </c>
    </row>
    <row r="80" spans="1:18" x14ac:dyDescent="0.3">
      <c r="A80" t="s">
        <v>90</v>
      </c>
      <c r="B80">
        <v>2014</v>
      </c>
      <c r="C80">
        <v>2</v>
      </c>
      <c r="D80">
        <v>78</v>
      </c>
      <c r="E80">
        <v>10.08379730886128</v>
      </c>
      <c r="F80">
        <v>11.529652124990193</v>
      </c>
      <c r="G80">
        <v>123.27332104563702</v>
      </c>
      <c r="H80">
        <v>15196.311681620695</v>
      </c>
      <c r="I80">
        <v>3662.796997491726</v>
      </c>
      <c r="J80">
        <v>13416081.844834402</v>
      </c>
      <c r="K80">
        <v>70.082421699385606</v>
      </c>
      <c r="L80">
        <v>79.036741600193366</v>
      </c>
      <c r="M80">
        <v>89.232723781900603</v>
      </c>
      <c r="N80">
        <v>123.08223580082303</v>
      </c>
      <c r="O80">
        <v>0</v>
      </c>
      <c r="P80">
        <v>0</v>
      </c>
      <c r="Q80">
        <v>0</v>
      </c>
      <c r="R80">
        <v>87.459683948355533</v>
      </c>
    </row>
    <row r="81" spans="1:18" x14ac:dyDescent="0.3">
      <c r="A81" t="s">
        <v>91</v>
      </c>
      <c r="B81">
        <v>2014</v>
      </c>
      <c r="C81">
        <v>3</v>
      </c>
      <c r="D81">
        <v>79</v>
      </c>
      <c r="E81">
        <v>11.433558577848588</v>
      </c>
      <c r="F81">
        <v>12.348700907519516</v>
      </c>
      <c r="G81">
        <v>125.35230672521186</v>
      </c>
      <c r="H81">
        <v>15713.200801331595</v>
      </c>
      <c r="I81">
        <v>3724.5695078807012</v>
      </c>
      <c r="J81">
        <v>13872418.019034689</v>
      </c>
      <c r="K81">
        <v>70.996553274389342</v>
      </c>
      <c r="L81">
        <v>80.326927725404886</v>
      </c>
      <c r="M81">
        <v>89.933357469461313</v>
      </c>
      <c r="N81">
        <v>122.12683095281493</v>
      </c>
      <c r="O81">
        <v>0</v>
      </c>
      <c r="P81">
        <v>0</v>
      </c>
      <c r="Q81">
        <v>0</v>
      </c>
      <c r="R81">
        <v>92.589161106706626</v>
      </c>
    </row>
    <row r="82" spans="1:18" x14ac:dyDescent="0.3">
      <c r="A82" t="s">
        <v>92</v>
      </c>
      <c r="B82">
        <v>2014</v>
      </c>
      <c r="C82">
        <v>4</v>
      </c>
      <c r="D82">
        <v>80</v>
      </c>
      <c r="E82">
        <v>10.116726410206001</v>
      </c>
      <c r="F82">
        <v>11.602047933196829</v>
      </c>
      <c r="G82">
        <v>124.08703656849933</v>
      </c>
      <c r="H82">
        <v>15397.592644352089</v>
      </c>
      <c r="I82">
        <v>3686.9747737426724</v>
      </c>
      <c r="J82">
        <v>13593782.982214831</v>
      </c>
      <c r="K82">
        <v>77.63524651581001</v>
      </c>
      <c r="L82">
        <v>85.956006768189511</v>
      </c>
      <c r="M82">
        <v>93.720139543851062</v>
      </c>
      <c r="N82">
        <v>117.787220980537</v>
      </c>
      <c r="O82">
        <v>0</v>
      </c>
      <c r="P82">
        <v>0</v>
      </c>
      <c r="Q82">
        <v>0</v>
      </c>
      <c r="R82">
        <v>87.197764295207818</v>
      </c>
    </row>
    <row r="83" spans="1:18" x14ac:dyDescent="0.3">
      <c r="A83" t="s">
        <v>93</v>
      </c>
      <c r="B83">
        <v>2015</v>
      </c>
      <c r="C83">
        <v>1</v>
      </c>
      <c r="D83">
        <v>81</v>
      </c>
      <c r="E83">
        <v>10.032132984421004</v>
      </c>
      <c r="F83">
        <v>10.888762356301759</v>
      </c>
      <c r="G83">
        <v>120.15008442740712</v>
      </c>
      <c r="H83">
        <v>14436.04278791306</v>
      </c>
      <c r="I83">
        <v>3569.9968554117254</v>
      </c>
      <c r="J83">
        <v>12744877.547649607</v>
      </c>
      <c r="K83">
        <v>84.154053649033429</v>
      </c>
      <c r="L83">
        <v>90.361372975586164</v>
      </c>
      <c r="M83">
        <v>98.728313678009769</v>
      </c>
      <c r="N83">
        <v>112.28117296089172</v>
      </c>
      <c r="O83">
        <v>0</v>
      </c>
      <c r="P83">
        <v>0</v>
      </c>
      <c r="Q83">
        <v>0</v>
      </c>
      <c r="R83">
        <v>92.132904146034662</v>
      </c>
    </row>
    <row r="84" spans="1:18" x14ac:dyDescent="0.3">
      <c r="A84" t="s">
        <v>94</v>
      </c>
      <c r="B84">
        <v>2015</v>
      </c>
      <c r="C84">
        <v>2</v>
      </c>
      <c r="D84">
        <v>82</v>
      </c>
      <c r="E84">
        <v>10.494434443315086</v>
      </c>
      <c r="F84">
        <v>11.094789754144003</v>
      </c>
      <c r="G84">
        <v>118.88674553551533</v>
      </c>
      <c r="H84">
        <v>14134.058264026375</v>
      </c>
      <c r="I84">
        <v>3532.459504581997</v>
      </c>
      <c r="J84">
        <v>12478270.151511688</v>
      </c>
      <c r="K84">
        <v>88.931515060692348</v>
      </c>
      <c r="L84">
        <v>94.540125694948046</v>
      </c>
      <c r="M84">
        <v>99.313108462521981</v>
      </c>
      <c r="N84">
        <v>107.32381125958044</v>
      </c>
      <c r="O84">
        <v>0</v>
      </c>
      <c r="P84">
        <v>0</v>
      </c>
      <c r="Q84">
        <v>0</v>
      </c>
      <c r="R84">
        <v>94.588853649933498</v>
      </c>
    </row>
    <row r="85" spans="1:18" x14ac:dyDescent="0.3">
      <c r="A85" t="s">
        <v>95</v>
      </c>
      <c r="B85">
        <v>2015</v>
      </c>
      <c r="C85">
        <v>3</v>
      </c>
      <c r="D85">
        <v>83</v>
      </c>
      <c r="E85">
        <v>11.06803937356068</v>
      </c>
      <c r="F85">
        <v>11.629919924442619</v>
      </c>
      <c r="G85">
        <v>119.00323645877997</v>
      </c>
      <c r="H85">
        <v>14161.770287664298</v>
      </c>
      <c r="I85">
        <v>3535.9207774701572</v>
      </c>
      <c r="J85">
        <v>12502735.744545162</v>
      </c>
      <c r="K85">
        <v>101.12093511164393</v>
      </c>
      <c r="L85">
        <v>107.09753444525019</v>
      </c>
      <c r="M85">
        <v>102.67747022628419</v>
      </c>
      <c r="N85">
        <v>106.59478747997581</v>
      </c>
      <c r="O85">
        <v>0</v>
      </c>
      <c r="P85">
        <v>0</v>
      </c>
      <c r="Q85">
        <v>0</v>
      </c>
      <c r="R85">
        <v>95.168663631973644</v>
      </c>
    </row>
    <row r="86" spans="1:18" x14ac:dyDescent="0.3">
      <c r="A86" t="s">
        <v>96</v>
      </c>
      <c r="B86">
        <v>2015</v>
      </c>
      <c r="C86">
        <v>4</v>
      </c>
      <c r="D86">
        <v>84</v>
      </c>
      <c r="E86">
        <v>10.473282417198853</v>
      </c>
      <c r="F86">
        <v>10.897117828325136</v>
      </c>
      <c r="G86">
        <v>116.25945119034289</v>
      </c>
      <c r="H86">
        <v>13516.25999107972</v>
      </c>
      <c r="I86">
        <v>3454.3952019624385</v>
      </c>
      <c r="J86">
        <v>11932846.211341117</v>
      </c>
      <c r="K86">
        <v>106.71362205904391</v>
      </c>
      <c r="L86">
        <v>112.26130045927</v>
      </c>
      <c r="M86">
        <v>104.05970335287594</v>
      </c>
      <c r="N86">
        <v>104.59189056969375</v>
      </c>
      <c r="O86">
        <v>0</v>
      </c>
      <c r="P86">
        <v>0</v>
      </c>
      <c r="Q86">
        <v>0</v>
      </c>
      <c r="R86">
        <v>96.110573292833465</v>
      </c>
    </row>
    <row r="87" spans="1:18" x14ac:dyDescent="0.3">
      <c r="A87" t="s">
        <v>97</v>
      </c>
      <c r="B87">
        <v>2016</v>
      </c>
      <c r="C87">
        <v>1</v>
      </c>
      <c r="D87">
        <v>85</v>
      </c>
      <c r="E87">
        <v>9.9361786488384176</v>
      </c>
      <c r="F87">
        <v>10.390154855372259</v>
      </c>
      <c r="G87">
        <v>113.02903168768199</v>
      </c>
      <c r="H87">
        <v>12775.56200425502</v>
      </c>
      <c r="I87">
        <v>3358.4103550010705</v>
      </c>
      <c r="J87">
        <v>11278920.112578416</v>
      </c>
      <c r="K87">
        <v>105.33493181477596</v>
      </c>
      <c r="L87">
        <v>107.4329224075417</v>
      </c>
      <c r="M87">
        <v>105.84948940858166</v>
      </c>
      <c r="N87">
        <v>101.44941438287179</v>
      </c>
      <c r="O87">
        <v>0</v>
      </c>
      <c r="P87">
        <v>0</v>
      </c>
      <c r="Q87">
        <v>0</v>
      </c>
      <c r="R87">
        <v>95.630707984115247</v>
      </c>
    </row>
    <row r="88" spans="1:18" x14ac:dyDescent="0.3">
      <c r="A88" t="s">
        <v>98</v>
      </c>
      <c r="B88">
        <v>2016</v>
      </c>
      <c r="C88">
        <v>2</v>
      </c>
      <c r="D88">
        <v>86</v>
      </c>
      <c r="E88">
        <v>10.912130863726929</v>
      </c>
      <c r="F88">
        <v>10.952554832320134</v>
      </c>
      <c r="G88">
        <v>114.10775810464879</v>
      </c>
      <c r="H88">
        <v>13020.580459669043</v>
      </c>
      <c r="I88">
        <v>3390.4623500934899</v>
      </c>
      <c r="J88">
        <v>11495234.947401471</v>
      </c>
      <c r="K88">
        <v>94.053649033418253</v>
      </c>
      <c r="L88">
        <v>97.773144790911303</v>
      </c>
      <c r="M88">
        <v>103.35990303871844</v>
      </c>
      <c r="N88">
        <v>108.82406545866151</v>
      </c>
      <c r="O88">
        <v>0</v>
      </c>
      <c r="P88">
        <v>0</v>
      </c>
      <c r="Q88">
        <v>0</v>
      </c>
      <c r="R88">
        <v>99.630917450658032</v>
      </c>
    </row>
    <row r="89" spans="1:18" x14ac:dyDescent="0.3">
      <c r="A89" t="s">
        <v>99</v>
      </c>
      <c r="B89">
        <v>2016</v>
      </c>
      <c r="C89">
        <v>3</v>
      </c>
      <c r="D89">
        <v>87</v>
      </c>
      <c r="E89">
        <v>11.449232231445123</v>
      </c>
      <c r="F89">
        <v>11.588955763277061</v>
      </c>
      <c r="G89">
        <v>115.12564407683611</v>
      </c>
      <c r="H89">
        <v>13253.913924106349</v>
      </c>
      <c r="I89">
        <v>3420.7066044957573</v>
      </c>
      <c r="J89">
        <v>11701233.674040893</v>
      </c>
      <c r="K89">
        <v>86.135171586992357</v>
      </c>
      <c r="L89">
        <v>89.68455402465554</v>
      </c>
      <c r="M89">
        <v>104.43688815517632</v>
      </c>
      <c r="N89">
        <v>113.72003568379553</v>
      </c>
      <c r="O89">
        <v>0</v>
      </c>
      <c r="P89">
        <v>0</v>
      </c>
      <c r="Q89">
        <v>0</v>
      </c>
      <c r="R89">
        <v>98.794338897429455</v>
      </c>
    </row>
    <row r="90" spans="1:18" x14ac:dyDescent="0.3">
      <c r="A90" t="s">
        <v>100</v>
      </c>
      <c r="B90">
        <v>2016</v>
      </c>
      <c r="C90">
        <v>4</v>
      </c>
      <c r="D90">
        <v>88</v>
      </c>
      <c r="E90">
        <v>10.807520936366828</v>
      </c>
      <c r="F90">
        <v>10.882272516711353</v>
      </c>
      <c r="G90">
        <v>112.69815346856379</v>
      </c>
      <c r="H90">
        <v>12700.873795223955</v>
      </c>
      <c r="I90">
        <v>3348.5790327227255</v>
      </c>
      <c r="J90">
        <v>11212981.538390264</v>
      </c>
      <c r="K90">
        <v>86.959388580848199</v>
      </c>
      <c r="L90">
        <v>88.330916122794292</v>
      </c>
      <c r="M90">
        <v>108.0089265710226</v>
      </c>
      <c r="N90">
        <v>117.03517539736592</v>
      </c>
      <c r="O90">
        <v>0</v>
      </c>
      <c r="P90">
        <v>0</v>
      </c>
      <c r="Q90">
        <v>0</v>
      </c>
      <c r="R90">
        <v>99.313088509502663</v>
      </c>
    </row>
    <row r="91" spans="1:18" x14ac:dyDescent="0.3">
      <c r="A91" t="s">
        <v>101</v>
      </c>
      <c r="B91">
        <v>2017</v>
      </c>
      <c r="C91">
        <v>1</v>
      </c>
      <c r="D91">
        <v>89</v>
      </c>
      <c r="E91">
        <v>9.961266774072822</v>
      </c>
      <c r="F91">
        <v>10.370380096094333</v>
      </c>
      <c r="G91">
        <v>112.42205629263177</v>
      </c>
      <c r="H91">
        <v>12638.718741063665</v>
      </c>
      <c r="I91">
        <v>3340.3754092749127</v>
      </c>
      <c r="J91">
        <v>11158107.874888541</v>
      </c>
      <c r="K91">
        <v>82.862280833208473</v>
      </c>
      <c r="L91">
        <v>83.605269518975106</v>
      </c>
      <c r="M91">
        <v>108.57758724644833</v>
      </c>
      <c r="N91">
        <v>121.75080816122939</v>
      </c>
      <c r="O91">
        <v>0</v>
      </c>
      <c r="P91">
        <v>0</v>
      </c>
      <c r="Q91">
        <v>0</v>
      </c>
      <c r="R91">
        <v>96.054982380292969</v>
      </c>
    </row>
    <row r="92" spans="1:18" x14ac:dyDescent="0.3">
      <c r="A92" t="s">
        <v>102</v>
      </c>
      <c r="B92">
        <v>2017</v>
      </c>
      <c r="C92">
        <v>2</v>
      </c>
      <c r="D92">
        <v>90</v>
      </c>
      <c r="E92">
        <v>10.614982915683555</v>
      </c>
      <c r="F92">
        <v>10.880317775292568</v>
      </c>
      <c r="G92">
        <v>114.0715683279153</v>
      </c>
      <c r="H92">
        <v>13012.32270079025</v>
      </c>
      <c r="I92">
        <v>3389.387050065593</v>
      </c>
      <c r="J92">
        <v>11487944.575152343</v>
      </c>
      <c r="K92">
        <v>84.720515510265244</v>
      </c>
      <c r="L92">
        <v>87.058859076625566</v>
      </c>
      <c r="M92">
        <v>105.75258474925445</v>
      </c>
      <c r="N92">
        <v>115.08215906147782</v>
      </c>
      <c r="O92">
        <v>0</v>
      </c>
      <c r="P92">
        <v>0</v>
      </c>
      <c r="Q92">
        <v>0</v>
      </c>
      <c r="R92">
        <v>97.561331708421733</v>
      </c>
    </row>
    <row r="93" spans="1:18" x14ac:dyDescent="0.3">
      <c r="A93" t="s">
        <v>103</v>
      </c>
      <c r="B93">
        <v>2017</v>
      </c>
      <c r="C93">
        <v>3</v>
      </c>
      <c r="D93">
        <v>91</v>
      </c>
      <c r="E93">
        <v>11.599953117760704</v>
      </c>
      <c r="F93">
        <v>11.715051050761403</v>
      </c>
      <c r="G93">
        <v>116.06837856114043</v>
      </c>
      <c r="H93">
        <v>13471.868501812205</v>
      </c>
      <c r="I93">
        <v>3448.7178968763974</v>
      </c>
      <c r="J93">
        <v>11893655.132235562</v>
      </c>
      <c r="K93">
        <v>83.428742694440274</v>
      </c>
      <c r="L93">
        <v>88.32487309644668</v>
      </c>
      <c r="M93">
        <v>102.02707228746992</v>
      </c>
      <c r="N93">
        <v>113.71236174927338</v>
      </c>
      <c r="O93">
        <v>0</v>
      </c>
      <c r="P93">
        <v>0</v>
      </c>
      <c r="Q93">
        <v>0</v>
      </c>
      <c r="R93">
        <v>99.017520858407025</v>
      </c>
    </row>
    <row r="94" spans="1:18" x14ac:dyDescent="0.3">
      <c r="A94" t="s">
        <v>104</v>
      </c>
      <c r="B94">
        <v>2017</v>
      </c>
      <c r="C94">
        <v>4</v>
      </c>
      <c r="D94">
        <v>92</v>
      </c>
      <c r="E94">
        <v>10.68134766460755</v>
      </c>
      <c r="F94">
        <v>11.263067693808956</v>
      </c>
      <c r="G94">
        <v>114.67166393792827</v>
      </c>
      <c r="H94">
        <v>13149.590510293159</v>
      </c>
      <c r="I94">
        <v>3407.2175780331954</v>
      </c>
      <c r="J94">
        <v>11609131.624058394</v>
      </c>
      <c r="K94">
        <v>85.18207702682453</v>
      </c>
      <c r="L94">
        <v>90.27374909354603</v>
      </c>
      <c r="M94">
        <v>103.09399025321687</v>
      </c>
      <c r="N94">
        <v>115.73444349586087</v>
      </c>
      <c r="O94">
        <v>0</v>
      </c>
      <c r="P94">
        <v>0</v>
      </c>
      <c r="Q94">
        <v>0</v>
      </c>
      <c r="R94">
        <v>94.835154639786424</v>
      </c>
    </row>
    <row r="95" spans="1:18" x14ac:dyDescent="0.3">
      <c r="A95" t="s">
        <v>105</v>
      </c>
      <c r="B95">
        <v>2018</v>
      </c>
      <c r="C95">
        <v>1</v>
      </c>
      <c r="D95">
        <v>93</v>
      </c>
      <c r="E95">
        <v>10.175955821967634</v>
      </c>
      <c r="F95">
        <v>10.58752005738094</v>
      </c>
      <c r="G95">
        <v>113.64712171766745</v>
      </c>
      <c r="H95">
        <v>12915.66827471032</v>
      </c>
      <c r="I95">
        <v>3376.7755477841233</v>
      </c>
      <c r="J95">
        <v>11402613.100112766</v>
      </c>
      <c r="K95">
        <v>85.131125430840711</v>
      </c>
      <c r="L95">
        <v>91.835871404399313</v>
      </c>
      <c r="M95">
        <v>100.46556387437609</v>
      </c>
      <c r="N95">
        <v>116.56322842425347</v>
      </c>
      <c r="O95">
        <v>0</v>
      </c>
      <c r="P95">
        <v>0</v>
      </c>
      <c r="Q95">
        <v>0</v>
      </c>
      <c r="R95">
        <v>96.112741858501693</v>
      </c>
    </row>
    <row r="96" spans="1:18" x14ac:dyDescent="0.3">
      <c r="A96" t="s">
        <v>106</v>
      </c>
      <c r="B96">
        <v>2018</v>
      </c>
      <c r="C96">
        <v>2</v>
      </c>
      <c r="D96">
        <v>94</v>
      </c>
      <c r="E96">
        <v>10.470095321769398</v>
      </c>
      <c r="F96">
        <v>10.909293931615222</v>
      </c>
      <c r="G96">
        <v>114.99403464797297</v>
      </c>
      <c r="H96">
        <v>13223.628004619208</v>
      </c>
      <c r="I96">
        <v>3416.7961182949111</v>
      </c>
      <c r="J96">
        <v>11674495.713995172</v>
      </c>
      <c r="K96">
        <v>94.455267495878914</v>
      </c>
      <c r="L96">
        <v>98.97872854725648</v>
      </c>
      <c r="M96">
        <v>103.04428786344842</v>
      </c>
      <c r="N96">
        <v>114.47208126696658</v>
      </c>
      <c r="O96">
        <v>0</v>
      </c>
      <c r="P96">
        <v>0</v>
      </c>
      <c r="Q96">
        <v>0</v>
      </c>
      <c r="R96">
        <v>95.974087666911018</v>
      </c>
    </row>
    <row r="97" spans="1:18" x14ac:dyDescent="0.3">
      <c r="A97" t="s">
        <v>107</v>
      </c>
      <c r="B97">
        <v>2018</v>
      </c>
      <c r="C97">
        <v>3</v>
      </c>
      <c r="D97">
        <v>95</v>
      </c>
      <c r="E97">
        <v>11.015733361113757</v>
      </c>
      <c r="F97">
        <v>11.653869212573422</v>
      </c>
      <c r="G97">
        <v>117.51893342564273</v>
      </c>
      <c r="H97">
        <v>13810.699713500648</v>
      </c>
      <c r="I97">
        <v>3491.8179606803815</v>
      </c>
      <c r="J97">
        <v>12192792.670530098</v>
      </c>
      <c r="K97">
        <v>102.67046306009291</v>
      </c>
      <c r="L97">
        <v>103.32970751752478</v>
      </c>
      <c r="M97">
        <v>105.50663959049422</v>
      </c>
      <c r="N97">
        <v>115.00925668351736</v>
      </c>
      <c r="O97">
        <v>0</v>
      </c>
      <c r="P97">
        <v>0</v>
      </c>
      <c r="Q97">
        <v>0</v>
      </c>
      <c r="R97">
        <v>94.524257653662545</v>
      </c>
    </row>
    <row r="98" spans="1:18" x14ac:dyDescent="0.3">
      <c r="A98" t="s">
        <v>108</v>
      </c>
      <c r="B98">
        <v>2018</v>
      </c>
      <c r="C98">
        <v>4</v>
      </c>
      <c r="D98">
        <v>96</v>
      </c>
      <c r="E98">
        <v>10.436544377104569</v>
      </c>
      <c r="F98">
        <v>10.914026448710818</v>
      </c>
      <c r="G98">
        <v>115.53873819941454</v>
      </c>
      <c r="H98">
        <v>13349.200024712853</v>
      </c>
      <c r="I98">
        <v>3432.9807924467873</v>
      </c>
      <c r="J98">
        <v>11785357.121308571</v>
      </c>
      <c r="K98">
        <v>98.156751086467864</v>
      </c>
      <c r="L98">
        <v>97.443799854967352</v>
      </c>
      <c r="M98">
        <v>107.35516180365934</v>
      </c>
      <c r="N98">
        <v>114.39150495448399</v>
      </c>
      <c r="O98">
        <v>0</v>
      </c>
      <c r="P98">
        <v>0</v>
      </c>
      <c r="Q98">
        <v>0</v>
      </c>
      <c r="R98">
        <v>95.625060340011828</v>
      </c>
    </row>
    <row r="99" spans="1:18" x14ac:dyDescent="0.3">
      <c r="A99" t="s">
        <v>109</v>
      </c>
      <c r="B99">
        <v>2019</v>
      </c>
      <c r="C99">
        <v>1</v>
      </c>
      <c r="D99">
        <v>97</v>
      </c>
      <c r="E99">
        <v>9.6539763041174265</v>
      </c>
      <c r="F99">
        <v>10.36875597432201</v>
      </c>
      <c r="G99">
        <v>113.7754792279009</v>
      </c>
      <c r="H99">
        <v>12944.859673538509</v>
      </c>
      <c r="I99">
        <v>3380.5894103384921</v>
      </c>
      <c r="J99">
        <v>11428384.761292754</v>
      </c>
      <c r="K99">
        <v>96.535291473100557</v>
      </c>
      <c r="L99">
        <v>96.561518008218513</v>
      </c>
      <c r="M99">
        <v>106.26017582169176</v>
      </c>
      <c r="N99">
        <v>113.56655699335249</v>
      </c>
      <c r="O99">
        <v>0</v>
      </c>
      <c r="P99">
        <v>0</v>
      </c>
      <c r="Q99">
        <v>0</v>
      </c>
      <c r="R99">
        <v>93.106408599308168</v>
      </c>
    </row>
    <row r="100" spans="1:18" x14ac:dyDescent="0.3">
      <c r="A100" t="s">
        <v>110</v>
      </c>
      <c r="B100">
        <v>2019</v>
      </c>
      <c r="C100">
        <v>2</v>
      </c>
      <c r="D100">
        <v>98</v>
      </c>
      <c r="E100">
        <v>10.617168519626878</v>
      </c>
      <c r="F100">
        <v>10.938685368273111</v>
      </c>
      <c r="G100">
        <v>115.439194451878</v>
      </c>
      <c r="H100">
        <v>13326.207615698499</v>
      </c>
      <c r="I100">
        <v>3430.0230678028561</v>
      </c>
      <c r="J100">
        <v>11765058.245659716</v>
      </c>
      <c r="K100">
        <v>100.2277836055747</v>
      </c>
      <c r="L100">
        <v>98.912255257432903</v>
      </c>
      <c r="M100">
        <v>106.98887752547317</v>
      </c>
      <c r="N100">
        <v>115.59247570720103</v>
      </c>
      <c r="O100">
        <v>0</v>
      </c>
      <c r="P100">
        <v>0</v>
      </c>
      <c r="Q100">
        <v>0</v>
      </c>
      <c r="R100">
        <v>97.060735931040028</v>
      </c>
    </row>
    <row r="101" spans="1:18" x14ac:dyDescent="0.3">
      <c r="A101" t="s">
        <v>111</v>
      </c>
      <c r="B101">
        <v>2019</v>
      </c>
      <c r="C101">
        <v>3</v>
      </c>
      <c r="D101">
        <v>99</v>
      </c>
      <c r="E101">
        <v>10.894772937384518</v>
      </c>
      <c r="F101">
        <v>11.303705788957485</v>
      </c>
      <c r="G101">
        <v>117.906338106006</v>
      </c>
      <c r="H101">
        <v>13901.904565567804</v>
      </c>
      <c r="I101">
        <v>3503.3288430676871</v>
      </c>
      <c r="J101">
        <v>12273312.982669979</v>
      </c>
      <c r="K101">
        <v>101.60047954443279</v>
      </c>
      <c r="L101">
        <v>99.770364998791393</v>
      </c>
      <c r="M101">
        <v>107.84445199616178</v>
      </c>
      <c r="N101">
        <v>117.32678490920776</v>
      </c>
      <c r="O101">
        <v>0</v>
      </c>
      <c r="P101">
        <v>0</v>
      </c>
      <c r="Q101">
        <v>0</v>
      </c>
      <c r="R101">
        <v>96.382311613484745</v>
      </c>
    </row>
    <row r="102" spans="1:18" x14ac:dyDescent="0.3">
      <c r="A102" t="s">
        <v>112</v>
      </c>
      <c r="B102">
        <v>2019</v>
      </c>
      <c r="C102">
        <v>4</v>
      </c>
      <c r="D102">
        <v>100</v>
      </c>
      <c r="E102">
        <v>10.132473602855743</v>
      </c>
      <c r="F102">
        <v>10.73951380766449</v>
      </c>
      <c r="G102">
        <v>116.59572888063661</v>
      </c>
      <c r="H102">
        <v>13594.563993206919</v>
      </c>
      <c r="I102">
        <v>3464.386957712049</v>
      </c>
      <c r="J102">
        <v>12001976.992765347</v>
      </c>
      <c r="K102">
        <v>104.63060092911735</v>
      </c>
      <c r="L102">
        <v>101.94887599709935</v>
      </c>
      <c r="M102">
        <v>107.71537912347002</v>
      </c>
      <c r="N102">
        <v>114.62555995740969</v>
      </c>
      <c r="O102">
        <v>0</v>
      </c>
      <c r="P102">
        <v>0</v>
      </c>
      <c r="Q102">
        <v>0</v>
      </c>
      <c r="R102">
        <v>94.347600685838131</v>
      </c>
    </row>
    <row r="103" spans="1:18" x14ac:dyDescent="0.3">
      <c r="A103" t="s">
        <v>113</v>
      </c>
      <c r="B103">
        <v>2020</v>
      </c>
      <c r="C103">
        <v>1</v>
      </c>
      <c r="D103">
        <v>101</v>
      </c>
      <c r="E103">
        <v>9.2872659613422339</v>
      </c>
      <c r="F103">
        <v>10.098151179054302</v>
      </c>
      <c r="G103">
        <v>113.37744954307652</v>
      </c>
      <c r="H103">
        <v>12854.446064892863</v>
      </c>
      <c r="I103">
        <v>3368.7628291924584</v>
      </c>
      <c r="J103">
        <v>11348562.999348776</v>
      </c>
      <c r="K103">
        <v>112.24936310505019</v>
      </c>
      <c r="L103">
        <v>109.48150833937639</v>
      </c>
      <c r="M103">
        <v>108.77433003948208</v>
      </c>
      <c r="N103">
        <v>115.3507467697532</v>
      </c>
      <c r="O103">
        <v>0</v>
      </c>
      <c r="P103">
        <v>0</v>
      </c>
      <c r="Q103">
        <v>0</v>
      </c>
      <c r="R103">
        <v>91.969963577154445</v>
      </c>
    </row>
    <row r="104" spans="1:18" x14ac:dyDescent="0.3">
      <c r="A104" t="s">
        <v>114</v>
      </c>
      <c r="B104">
        <v>2020</v>
      </c>
      <c r="C104">
        <v>2</v>
      </c>
      <c r="D104">
        <v>102</v>
      </c>
      <c r="E104">
        <v>10.708277209559315</v>
      </c>
      <c r="F104">
        <v>9.5651054627022667</v>
      </c>
      <c r="G104">
        <v>102.9526394189246</v>
      </c>
      <c r="H104">
        <v>10599.245963323108</v>
      </c>
      <c r="I104">
        <v>3059.0124071361811</v>
      </c>
      <c r="J104">
        <v>9357556.9070130922</v>
      </c>
      <c r="K104">
        <v>135.10864678555373</v>
      </c>
      <c r="L104">
        <v>130.0670775924583</v>
      </c>
      <c r="M104">
        <v>112.10242339273583</v>
      </c>
      <c r="N104">
        <v>111.19147425874588</v>
      </c>
      <c r="O104">
        <v>0</v>
      </c>
      <c r="P104">
        <v>0</v>
      </c>
      <c r="Q104">
        <v>1</v>
      </c>
      <c r="R104">
        <v>111.95148084163505</v>
      </c>
    </row>
    <row r="105" spans="1:18" x14ac:dyDescent="0.3">
      <c r="A105" t="s">
        <v>115</v>
      </c>
      <c r="B105">
        <v>2020</v>
      </c>
      <c r="C105">
        <v>3</v>
      </c>
      <c r="D105">
        <v>103</v>
      </c>
      <c r="E105">
        <v>11.901642837231964</v>
      </c>
      <c r="F105">
        <v>11.599310305088457</v>
      </c>
      <c r="G105">
        <v>113.46986903260647</v>
      </c>
      <c r="H105">
        <v>12875.411178276865</v>
      </c>
      <c r="I105">
        <v>3371.5088720984872</v>
      </c>
      <c r="J105">
        <v>11367072.074638814</v>
      </c>
      <c r="K105">
        <v>135.64513711973626</v>
      </c>
      <c r="L105">
        <v>134.27604544355813</v>
      </c>
      <c r="M105">
        <v>108.4993501513534</v>
      </c>
      <c r="N105">
        <v>113.56272002609138</v>
      </c>
      <c r="O105">
        <v>0</v>
      </c>
      <c r="P105">
        <v>0</v>
      </c>
      <c r="Q105">
        <v>1</v>
      </c>
      <c r="R105">
        <v>102.60646990373969</v>
      </c>
    </row>
    <row r="106" spans="1:18" x14ac:dyDescent="0.3">
      <c r="A106" t="s">
        <v>116</v>
      </c>
      <c r="B106">
        <v>2020</v>
      </c>
      <c r="C106">
        <v>4</v>
      </c>
      <c r="D106">
        <v>104</v>
      </c>
      <c r="E106">
        <v>10.822589426832826</v>
      </c>
      <c r="F106">
        <v>11.361171727256892</v>
      </c>
      <c r="G106">
        <v>115.34149228389983</v>
      </c>
      <c r="H106">
        <v>13303.659842276922</v>
      </c>
      <c r="I106">
        <v>3427.1200616658962</v>
      </c>
      <c r="J106">
        <v>11745151.917072857</v>
      </c>
      <c r="K106">
        <v>133.34332384234975</v>
      </c>
      <c r="L106">
        <v>134.05849649504472</v>
      </c>
      <c r="M106">
        <v>105.71928314806152</v>
      </c>
      <c r="N106">
        <v>123.74219416972826</v>
      </c>
      <c r="O106">
        <v>0</v>
      </c>
      <c r="P106">
        <v>0</v>
      </c>
      <c r="Q106">
        <v>1</v>
      </c>
      <c r="R106">
        <v>95.25944758732993</v>
      </c>
    </row>
    <row r="107" spans="1:18" x14ac:dyDescent="0.3">
      <c r="A107" t="s">
        <v>117</v>
      </c>
      <c r="B107">
        <v>2021</v>
      </c>
      <c r="C107">
        <v>1</v>
      </c>
      <c r="D107">
        <v>105</v>
      </c>
      <c r="E107">
        <v>10.518953753045219</v>
      </c>
      <c r="F107">
        <v>10.691942346089494</v>
      </c>
      <c r="G107">
        <v>114.50931941405069</v>
      </c>
      <c r="H107">
        <v>13112.384232669086</v>
      </c>
      <c r="I107">
        <v>3402.393865736211</v>
      </c>
      <c r="J107">
        <v>11576284.017599398</v>
      </c>
      <c r="K107">
        <v>133.28937509366102</v>
      </c>
      <c r="L107">
        <v>135.36983321247283</v>
      </c>
      <c r="M107">
        <v>104.19834335223672</v>
      </c>
      <c r="N107">
        <v>135.91689128912509</v>
      </c>
      <c r="O107">
        <v>0</v>
      </c>
      <c r="P107">
        <v>0</v>
      </c>
      <c r="Q107">
        <v>1</v>
      </c>
      <c r="R107">
        <v>98.382065788939229</v>
      </c>
    </row>
    <row r="108" spans="1:18" x14ac:dyDescent="0.3">
      <c r="A108" t="s">
        <v>118</v>
      </c>
      <c r="B108">
        <v>2021</v>
      </c>
      <c r="C108">
        <v>2</v>
      </c>
      <c r="D108">
        <v>106</v>
      </c>
      <c r="E108">
        <v>11.916516641124623</v>
      </c>
      <c r="F108">
        <v>10.808772928015911</v>
      </c>
      <c r="G108">
        <v>114.86760604790922</v>
      </c>
      <c r="H108">
        <v>13194.566919177671</v>
      </c>
      <c r="I108">
        <v>3413.0395690855398</v>
      </c>
      <c r="J108">
        <v>11648839.100143608</v>
      </c>
      <c r="K108">
        <v>129.58489435036716</v>
      </c>
      <c r="L108">
        <v>130.46893884457333</v>
      </c>
      <c r="M108">
        <v>104.88547639066518</v>
      </c>
      <c r="N108">
        <v>136.56533875624709</v>
      </c>
      <c r="O108">
        <v>0</v>
      </c>
      <c r="P108">
        <v>0</v>
      </c>
      <c r="Q108">
        <v>1</v>
      </c>
      <c r="R108">
        <v>110.24856124266877</v>
      </c>
    </row>
    <row r="109" spans="1:18" x14ac:dyDescent="0.3">
      <c r="A109" t="s">
        <v>119</v>
      </c>
      <c r="B109">
        <v>2021</v>
      </c>
      <c r="C109">
        <v>3</v>
      </c>
      <c r="D109">
        <v>107</v>
      </c>
      <c r="E109">
        <v>12.990131078005415</v>
      </c>
      <c r="F109">
        <v>10.91614459101808</v>
      </c>
      <c r="G109">
        <v>117.39106031144821</v>
      </c>
      <c r="H109">
        <v>13780.661041046073</v>
      </c>
      <c r="I109">
        <v>3488.0184908943916</v>
      </c>
      <c r="J109">
        <v>12166272.992821189</v>
      </c>
      <c r="K109">
        <v>126.66566761576502</v>
      </c>
      <c r="L109">
        <v>126.98815566835869</v>
      </c>
      <c r="M109">
        <v>106.90907368838015</v>
      </c>
      <c r="N109">
        <v>135.57540120288925</v>
      </c>
      <c r="O109">
        <v>0</v>
      </c>
      <c r="P109">
        <v>0</v>
      </c>
      <c r="Q109">
        <v>1</v>
      </c>
      <c r="R109">
        <v>118.99925811438806</v>
      </c>
    </row>
    <row r="110" spans="1:18" x14ac:dyDescent="0.3">
      <c r="A110" t="s">
        <v>120</v>
      </c>
      <c r="B110">
        <v>2021</v>
      </c>
      <c r="C110">
        <v>4</v>
      </c>
      <c r="D110">
        <v>108</v>
      </c>
      <c r="E110">
        <v>12.103183232807529</v>
      </c>
      <c r="F110">
        <v>9.9284124025154146</v>
      </c>
      <c r="G110">
        <v>116.18089391061017</v>
      </c>
      <c r="H110">
        <v>13498.000109868455</v>
      </c>
      <c r="I110">
        <v>3452.0610442882926</v>
      </c>
      <c r="J110">
        <v>11916725.453492777</v>
      </c>
      <c r="K110">
        <v>133.01063989210249</v>
      </c>
      <c r="L110">
        <v>131.46603819192651</v>
      </c>
      <c r="M110">
        <v>109.18664986446254</v>
      </c>
      <c r="N110">
        <v>122.80213719076444</v>
      </c>
      <c r="O110">
        <v>0</v>
      </c>
      <c r="P110">
        <v>0</v>
      </c>
      <c r="Q110">
        <v>1</v>
      </c>
      <c r="R110">
        <v>121.90451748097335</v>
      </c>
    </row>
    <row r="111" spans="1:18" x14ac:dyDescent="0.3">
      <c r="A111" t="s">
        <v>121</v>
      </c>
      <c r="B111">
        <v>2022</v>
      </c>
      <c r="C111">
        <v>1</v>
      </c>
      <c r="D111">
        <v>109</v>
      </c>
      <c r="E111">
        <v>11.464130954770331</v>
      </c>
      <c r="F111">
        <v>9.8628188999487065</v>
      </c>
      <c r="G111">
        <v>115.36639277754702</v>
      </c>
      <c r="H111">
        <v>13309.404582503254</v>
      </c>
      <c r="I111">
        <v>3427.8599253492412</v>
      </c>
      <c r="J111">
        <v>11750223.667815305</v>
      </c>
      <c r="K111">
        <v>124.38183725460813</v>
      </c>
      <c r="L111">
        <v>122.03891708967851</v>
      </c>
      <c r="M111">
        <v>110.19773181219321</v>
      </c>
      <c r="N111">
        <v>123.2702471966158</v>
      </c>
      <c r="O111">
        <v>0</v>
      </c>
      <c r="P111">
        <v>0</v>
      </c>
      <c r="Q111">
        <v>0</v>
      </c>
      <c r="R111">
        <v>116.23584566507606</v>
      </c>
    </row>
    <row r="112" spans="1:18" x14ac:dyDescent="0.3">
      <c r="A112" t="s">
        <v>122</v>
      </c>
      <c r="B112">
        <v>2022</v>
      </c>
      <c r="C112">
        <v>2</v>
      </c>
      <c r="D112">
        <v>110</v>
      </c>
      <c r="E112">
        <v>13.644939221738941</v>
      </c>
      <c r="F112">
        <v>10.30538527809583</v>
      </c>
      <c r="G112">
        <v>118.09627804845596</v>
      </c>
      <c r="H112">
        <v>13946.730888898221</v>
      </c>
      <c r="I112">
        <v>3508.9724928453375</v>
      </c>
      <c r="J112">
        <v>12312887.955545222</v>
      </c>
      <c r="K112">
        <v>116.82002098006893</v>
      </c>
      <c r="L112">
        <v>110.53601643703165</v>
      </c>
      <c r="M112">
        <v>113.75236939138014</v>
      </c>
      <c r="N112">
        <v>122.71388694375966</v>
      </c>
      <c r="O112">
        <v>0</v>
      </c>
      <c r="P112">
        <v>0</v>
      </c>
      <c r="Q112">
        <v>0</v>
      </c>
      <c r="R112">
        <v>132.40591063335941</v>
      </c>
    </row>
    <row r="113" spans="1:18" x14ac:dyDescent="0.3">
      <c r="A113" t="s">
        <v>123</v>
      </c>
      <c r="B113">
        <v>2022</v>
      </c>
      <c r="C113">
        <v>3</v>
      </c>
      <c r="D113">
        <v>111</v>
      </c>
      <c r="E113">
        <v>13.932842077183812</v>
      </c>
      <c r="F113">
        <v>10.635409403820205</v>
      </c>
      <c r="G113">
        <v>121.60523988347863</v>
      </c>
      <c r="H113">
        <v>14787.834367118383</v>
      </c>
      <c r="I113">
        <v>3613.2336157275217</v>
      </c>
      <c r="J113">
        <v>13055457.161823381</v>
      </c>
      <c r="K113">
        <v>126.8125280983066</v>
      </c>
      <c r="L113">
        <v>117.6577229876722</v>
      </c>
      <c r="M113">
        <v>117.78923015661012</v>
      </c>
      <c r="N113">
        <v>124.46738098207177</v>
      </c>
      <c r="O113">
        <v>0</v>
      </c>
      <c r="P113">
        <v>0</v>
      </c>
      <c r="Q113">
        <v>0</v>
      </c>
      <c r="R113">
        <v>131.00428529041093</v>
      </c>
    </row>
    <row r="114" spans="1:18" x14ac:dyDescent="0.3">
      <c r="A114" t="s">
        <v>124</v>
      </c>
      <c r="B114">
        <v>2022</v>
      </c>
      <c r="C114">
        <v>4</v>
      </c>
      <c r="D114">
        <v>112</v>
      </c>
      <c r="E114">
        <v>13.098087178334373</v>
      </c>
      <c r="F114">
        <v>10.053639689546641</v>
      </c>
      <c r="G114">
        <v>118.481514641283</v>
      </c>
      <c r="H114">
        <v>14037.869311692557</v>
      </c>
      <c r="I114">
        <v>3520.418955255549</v>
      </c>
      <c r="J114">
        <v>12393349.620522572</v>
      </c>
      <c r="K114">
        <v>126.43188970478047</v>
      </c>
      <c r="L114">
        <v>116.02006284747399</v>
      </c>
      <c r="M114">
        <v>118.57723471176513</v>
      </c>
      <c r="N114">
        <v>122.63714759853814</v>
      </c>
      <c r="O114">
        <v>0</v>
      </c>
      <c r="P114">
        <v>0</v>
      </c>
      <c r="Q114">
        <v>0</v>
      </c>
      <c r="R114">
        <v>130.28204294961179</v>
      </c>
    </row>
  </sheetData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Excel Users</vt:lpstr>
      <vt:lpstr>MachineReadable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Victor Hugo Terziani</dc:creator>
  <cp:lastModifiedBy>Victor Hugo Terziani</cp:lastModifiedBy>
  <dcterms:created xsi:type="dcterms:W3CDTF">2024-07-08T21:54:27Z</dcterms:created>
  <dcterms:modified xsi:type="dcterms:W3CDTF">2025-05-03T20:00:13Z</dcterms:modified>
</cp:coreProperties>
</file>